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cky\Desktop\"/>
    </mc:Choice>
  </mc:AlternateContent>
  <xr:revisionPtr revIDLastSave="0" documentId="13_ncr:1_{8ED8716D-04F9-4F76-8DA4-413D89CB03B6}" xr6:coauthVersionLast="47" xr6:coauthVersionMax="47" xr10:uidLastSave="{00000000-0000-0000-0000-000000000000}"/>
  <bookViews>
    <workbookView xWindow="-120" yWindow="-120" windowWidth="29040" windowHeight="15840" activeTab="4" xr2:uid="{894C1C94-82E0-4CCB-961E-08FB6D14C090}"/>
  </bookViews>
  <sheets>
    <sheet name="Year 0" sheetId="1" r:id="rId1"/>
    <sheet name="Year 1" sheetId="7" r:id="rId2"/>
    <sheet name="Year 2" sheetId="12" r:id="rId3"/>
    <sheet name="Year 2.5" sheetId="8" r:id="rId4"/>
    <sheet name="Year 3" sheetId="9" r:id="rId5"/>
    <sheet name="Year 4" sheetId="10" r:id="rId6"/>
    <sheet name="Year 5" sheetId="11" r:id="rId7"/>
  </sheets>
  <externalReferences>
    <externalReference r:id="rId8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5" i="9" l="1"/>
  <c r="M35" i="9"/>
  <c r="L35" i="9"/>
  <c r="K35" i="9"/>
  <c r="J35" i="9"/>
  <c r="I35" i="9"/>
  <c r="H35" i="9"/>
  <c r="G35" i="9"/>
  <c r="F35" i="9"/>
  <c r="E35" i="9"/>
  <c r="N34" i="9"/>
  <c r="M34" i="9"/>
  <c r="L34" i="9"/>
  <c r="K34" i="9"/>
  <c r="J34" i="9"/>
  <c r="I34" i="9"/>
  <c r="H34" i="9"/>
  <c r="G34" i="9"/>
  <c r="F34" i="9"/>
  <c r="E34" i="9"/>
  <c r="N33" i="9"/>
  <c r="M33" i="9"/>
  <c r="L33" i="9"/>
  <c r="K33" i="9"/>
  <c r="J33" i="9"/>
  <c r="I33" i="9"/>
  <c r="H33" i="9"/>
  <c r="G33" i="9"/>
  <c r="F33" i="9"/>
  <c r="E33" i="9"/>
  <c r="N32" i="9"/>
  <c r="M32" i="9"/>
  <c r="L32" i="9"/>
  <c r="K32" i="9"/>
  <c r="J32" i="9"/>
  <c r="I32" i="9"/>
  <c r="H32" i="9"/>
  <c r="G32" i="9"/>
  <c r="F32" i="9"/>
  <c r="E32" i="9"/>
  <c r="J35" i="12"/>
  <c r="I35" i="12"/>
  <c r="H35" i="12"/>
  <c r="G35" i="12"/>
  <c r="F35" i="12"/>
  <c r="E35" i="12"/>
  <c r="J34" i="12"/>
  <c r="I34" i="12"/>
  <c r="H34" i="12"/>
  <c r="G34" i="12"/>
  <c r="F34" i="12"/>
  <c r="E34" i="12"/>
  <c r="J33" i="12"/>
  <c r="I33" i="12"/>
  <c r="H33" i="12"/>
  <c r="G33" i="12"/>
  <c r="F33" i="12"/>
  <c r="E33" i="12"/>
  <c r="J32" i="12"/>
  <c r="I32" i="12"/>
  <c r="H32" i="12"/>
  <c r="G32" i="12"/>
  <c r="F32" i="12"/>
  <c r="E32" i="12"/>
  <c r="N32" i="8" l="1"/>
  <c r="N33" i="8"/>
  <c r="N34" i="8"/>
  <c r="N35" i="8"/>
  <c r="K32" i="8"/>
  <c r="L32" i="8"/>
  <c r="M32" i="8"/>
  <c r="K33" i="8"/>
  <c r="L33" i="8"/>
  <c r="M33" i="8"/>
  <c r="K34" i="8"/>
  <c r="L34" i="8"/>
  <c r="M34" i="8"/>
  <c r="K35" i="8"/>
  <c r="L35" i="8"/>
  <c r="M35" i="8"/>
  <c r="J35" i="11"/>
  <c r="I35" i="11"/>
  <c r="H35" i="11"/>
  <c r="G35" i="11"/>
  <c r="F35" i="11"/>
  <c r="E35" i="11"/>
  <c r="J34" i="11"/>
  <c r="I34" i="11"/>
  <c r="H34" i="11"/>
  <c r="G34" i="11"/>
  <c r="F34" i="11"/>
  <c r="E34" i="11"/>
  <c r="J33" i="11"/>
  <c r="I33" i="11"/>
  <c r="H33" i="11"/>
  <c r="G33" i="11"/>
  <c r="F33" i="11"/>
  <c r="E33" i="11"/>
  <c r="J32" i="11"/>
  <c r="I32" i="11"/>
  <c r="H32" i="11"/>
  <c r="G32" i="11"/>
  <c r="F32" i="11"/>
  <c r="E32" i="11"/>
  <c r="J35" i="10"/>
  <c r="I35" i="10"/>
  <c r="H35" i="10"/>
  <c r="G35" i="10"/>
  <c r="F35" i="10"/>
  <c r="E35" i="10"/>
  <c r="J34" i="10"/>
  <c r="I34" i="10"/>
  <c r="H34" i="10"/>
  <c r="G34" i="10"/>
  <c r="F34" i="10"/>
  <c r="E34" i="10"/>
  <c r="J33" i="10"/>
  <c r="I33" i="10"/>
  <c r="H33" i="10"/>
  <c r="G33" i="10"/>
  <c r="F33" i="10"/>
  <c r="E33" i="10"/>
  <c r="J32" i="10"/>
  <c r="I32" i="10"/>
  <c r="H32" i="10"/>
  <c r="G32" i="10"/>
  <c r="F32" i="10"/>
  <c r="E32" i="10"/>
  <c r="J35" i="8"/>
  <c r="I35" i="8"/>
  <c r="H35" i="8"/>
  <c r="G35" i="8"/>
  <c r="F35" i="8"/>
  <c r="E35" i="8"/>
  <c r="J34" i="8"/>
  <c r="I34" i="8"/>
  <c r="H34" i="8"/>
  <c r="G34" i="8"/>
  <c r="F34" i="8"/>
  <c r="E34" i="8"/>
  <c r="J33" i="8"/>
  <c r="I33" i="8"/>
  <c r="H33" i="8"/>
  <c r="G33" i="8"/>
  <c r="F33" i="8"/>
  <c r="E33" i="8"/>
  <c r="J32" i="8"/>
  <c r="I32" i="8"/>
  <c r="H32" i="8"/>
  <c r="G32" i="8"/>
  <c r="F32" i="8"/>
  <c r="E32" i="8"/>
  <c r="J35" i="7"/>
  <c r="I35" i="7"/>
  <c r="H35" i="7"/>
  <c r="G35" i="7"/>
  <c r="F35" i="7"/>
  <c r="E35" i="7"/>
  <c r="J34" i="7"/>
  <c r="I34" i="7"/>
  <c r="H34" i="7"/>
  <c r="G34" i="7"/>
  <c r="F34" i="7"/>
  <c r="E34" i="7"/>
  <c r="J33" i="7"/>
  <c r="I33" i="7"/>
  <c r="H33" i="7"/>
  <c r="G33" i="7"/>
  <c r="F33" i="7"/>
  <c r="E33" i="7"/>
  <c r="J32" i="7"/>
  <c r="I32" i="7"/>
  <c r="H32" i="7"/>
  <c r="G32" i="7"/>
  <c r="F32" i="7"/>
  <c r="E32" i="7"/>
  <c r="J35" i="1" l="1"/>
  <c r="I35" i="1"/>
  <c r="H35" i="1"/>
  <c r="J34" i="1"/>
  <c r="I34" i="1"/>
  <c r="H34" i="1"/>
  <c r="J33" i="1"/>
  <c r="I33" i="1"/>
  <c r="H33" i="1"/>
  <c r="J32" i="1"/>
  <c r="I32" i="1"/>
  <c r="H32" i="1"/>
  <c r="G32" i="1"/>
  <c r="G35" i="1"/>
  <c r="G34" i="1"/>
  <c r="G33" i="1"/>
  <c r="F35" i="1"/>
  <c r="F34" i="1"/>
  <c r="F33" i="1"/>
  <c r="F32" i="1"/>
  <c r="E35" i="1" l="1"/>
  <c r="E34" i="1"/>
  <c r="E33" i="1"/>
  <c r="E32" i="1"/>
</calcChain>
</file>

<file path=xl/sharedStrings.xml><?xml version="1.0" encoding="utf-8"?>
<sst xmlns="http://schemas.openxmlformats.org/spreadsheetml/2006/main" count="1450" uniqueCount="66">
  <si>
    <t>Component</t>
  </si>
  <si>
    <t>Performance Indicator</t>
  </si>
  <si>
    <t>1.2.1 Harvest Strategy</t>
  </si>
  <si>
    <t>1.2.2 Harvest control rules and tools</t>
  </si>
  <si>
    <t>1.2.3 Information and monitoring</t>
  </si>
  <si>
    <t>1.2.4 Assessment of stock status</t>
  </si>
  <si>
    <t>2.1.1 Outcome</t>
  </si>
  <si>
    <t xml:space="preserve">2.1.2 Management </t>
  </si>
  <si>
    <t>2.1.3 Information</t>
  </si>
  <si>
    <t>2.2.1 Outcome</t>
  </si>
  <si>
    <t xml:space="preserve">2.2.2 Management </t>
  </si>
  <si>
    <t>2.2.3 Information</t>
  </si>
  <si>
    <t>2.3.1 Outcome</t>
  </si>
  <si>
    <t xml:space="preserve">2.3.2 Management </t>
  </si>
  <si>
    <t>2.3.3 Information</t>
  </si>
  <si>
    <t>2.4.1 Outcome</t>
  </si>
  <si>
    <t xml:space="preserve">2.4.2 Management </t>
  </si>
  <si>
    <t>2.4.3 Information</t>
  </si>
  <si>
    <t>2.5.1 Outcome</t>
  </si>
  <si>
    <t xml:space="preserve">2.5.2 Management </t>
  </si>
  <si>
    <t>2.5.3 Information</t>
  </si>
  <si>
    <t>3.1.1 Legal and customary framework</t>
  </si>
  <si>
    <t>3.1.2 Consultation, roles and responsibilities</t>
  </si>
  <si>
    <t>3.1.3 Long term objectives</t>
  </si>
  <si>
    <t>3.2.1 Fishery specific objectives</t>
  </si>
  <si>
    <t>3.2.3 Compliance and enforcement</t>
  </si>
  <si>
    <t>3.2.4 Management performance evaluation</t>
  </si>
  <si>
    <t>1.1 Stock Status</t>
  </si>
  <si>
    <t>1.2 Stock Rebuilding</t>
  </si>
  <si>
    <t>1.1 Outcome</t>
  </si>
  <si>
    <t>1.2 Management</t>
  </si>
  <si>
    <t>2.1 Primary Species</t>
  </si>
  <si>
    <t>2.2 Secondary Species</t>
  </si>
  <si>
    <t>2.3 ETP Species</t>
  </si>
  <si>
    <t>2.4 Habitats</t>
  </si>
  <si>
    <t>2.5 Ecosystem</t>
  </si>
  <si>
    <t>3.1 Governance and Policy</t>
  </si>
  <si>
    <t>3.2 Fishery Specific Management System</t>
  </si>
  <si>
    <t xml:space="preserve">Principle number </t>
  </si>
  <si>
    <t>Total Green</t>
  </si>
  <si>
    <t>Total Yellow</t>
  </si>
  <si>
    <t>Total Red</t>
  </si>
  <si>
    <t>Total N/A</t>
  </si>
  <si>
    <t>3.2.2 Decision making progress</t>
  </si>
  <si>
    <t>&gt;80</t>
  </si>
  <si>
    <t>N/A</t>
  </si>
  <si>
    <t>60-79</t>
  </si>
  <si>
    <t>Eastern Pacific</t>
  </si>
  <si>
    <t>Pacific Ocean tropical tuna - purse seine (US Pacific Tuna Group</t>
  </si>
  <si>
    <t>Western and Central Pacific</t>
  </si>
  <si>
    <t>Skipjack tuna</t>
  </si>
  <si>
    <t xml:space="preserve">Bigeye tuna </t>
  </si>
  <si>
    <t>Yellowfin tuna</t>
  </si>
  <si>
    <t>Bigeye tuna</t>
  </si>
  <si>
    <t>Scope Extension- Ecuador and Nicaragua</t>
  </si>
  <si>
    <t>Equador EPO Skipjack tuna</t>
  </si>
  <si>
    <t>Equador yellowfin tuna</t>
  </si>
  <si>
    <t>Nicaragua Skipjack tuna</t>
  </si>
  <si>
    <t xml:space="preserve">Nicaragua yellowfin tuna </t>
  </si>
  <si>
    <t>&lt;60</t>
  </si>
  <si>
    <t>Pacific Ocean tropical tuna - purse seine (US Pacific Tuna Group)</t>
  </si>
  <si>
    <t>Score Change Evidence</t>
  </si>
  <si>
    <t>The FIP has conducted an internal review of MSC-certified fisheries  which incorporate management systems of Ecuador and/or Nicaragua. In this review, it was identified that Ecuador could receive a scoring change to SG80 from the current score of SG60-79. This is due to the fishery-specific management system and associated decision-making process, in terms of tropical tuna, being relevant to IATTC management.
This scoring change is due to the rationale that “Ecuador, as a Party to the IATTC, is integrated into the decision-making process and therefore is considered to have also met SG80 for this element”
Evidence:</t>
  </si>
  <si>
    <t>P1 PI update to the pre-assessment and scoping document of WCPO skipjack tuna against the Marine Stewardship Council Fisheries Standard – this increases WCPO skipjack tuna scoring for Performance Indicator 1.2.1 (Harvest Strategy) to SG 80 from SG 60-79.</t>
  </si>
  <si>
    <t>eastern-pacific-ecuador-purse-seine-tropical-tuna-fishery-fsc-and-fad-set-fishery/</t>
  </si>
  <si>
    <t>Score Change Rationale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</si>
</sst>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1">
    <xf numFmtId="0" fontId="0" fillId="0" borderId="0" xfId="0"/>
    <xf numFmtId="0" fontId="0" fillId="0" borderId="1" xfId="0" applyBorder="1"/>
    <xf numFmtId="0" fontId="0" fillId="0" borderId="3" xfId="0" applyBorder="1"/>
    <xf numFmtId="0" fontId="2" fillId="0" borderId="0" xfId="0" applyFont="1"/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7" xfId="0" applyBorder="1"/>
    <xf numFmtId="0" fontId="0" fillId="0" borderId="18" xfId="0" applyBorder="1"/>
    <xf numFmtId="0" fontId="0" fillId="0" borderId="20" xfId="0" applyBorder="1"/>
    <xf numFmtId="0" fontId="0" fillId="0" borderId="22" xfId="0" applyBorder="1"/>
    <xf numFmtId="0" fontId="0" fillId="0" borderId="24" xfId="0" applyBorder="1"/>
    <xf numFmtId="0" fontId="0" fillId="0" borderId="5" xfId="0" applyBorder="1"/>
    <xf numFmtId="0" fontId="0" fillId="0" borderId="25" xfId="0" applyBorder="1"/>
    <xf numFmtId="0" fontId="0" fillId="0" borderId="30" xfId="0" applyBorder="1"/>
    <xf numFmtId="0" fontId="0" fillId="0" borderId="4" xfId="0" applyBorder="1"/>
    <xf numFmtId="0" fontId="0" fillId="0" borderId="27" xfId="0" applyBorder="1"/>
    <xf numFmtId="0" fontId="0" fillId="0" borderId="29" xfId="0" applyBorder="1"/>
    <xf numFmtId="0" fontId="0" fillId="0" borderId="28" xfId="0" applyBorder="1"/>
    <xf numFmtId="0" fontId="0" fillId="0" borderId="21" xfId="0" applyBorder="1"/>
    <xf numFmtId="0" fontId="0" fillId="0" borderId="34" xfId="0" applyBorder="1"/>
    <xf numFmtId="0" fontId="0" fillId="0" borderId="16" xfId="0" applyBorder="1"/>
    <xf numFmtId="0" fontId="0" fillId="0" borderId="2" xfId="0" applyBorder="1"/>
    <xf numFmtId="0" fontId="1" fillId="2" borderId="37" xfId="0" applyFont="1" applyFill="1" applyBorder="1"/>
    <xf numFmtId="0" fontId="1" fillId="2" borderId="36" xfId="0" applyFont="1" applyFill="1" applyBorder="1"/>
    <xf numFmtId="0" fontId="1" fillId="2" borderId="38" xfId="0" applyFont="1" applyFill="1" applyBorder="1" applyAlignment="1">
      <alignment wrapText="1"/>
    </xf>
    <xf numFmtId="0" fontId="1" fillId="2" borderId="35" xfId="0" applyFont="1" applyFill="1" applyBorder="1" applyAlignment="1">
      <alignment wrapText="1"/>
    </xf>
    <xf numFmtId="0" fontId="0" fillId="0" borderId="19" xfId="0" applyBorder="1"/>
    <xf numFmtId="0" fontId="1" fillId="2" borderId="31" xfId="0" applyFont="1" applyFill="1" applyBorder="1" applyAlignment="1">
      <alignment wrapText="1"/>
    </xf>
    <xf numFmtId="0" fontId="1" fillId="2" borderId="37" xfId="0" applyFont="1" applyFill="1" applyBorder="1" applyAlignment="1">
      <alignment wrapText="1"/>
    </xf>
    <xf numFmtId="0" fontId="0" fillId="0" borderId="39" xfId="0" applyBorder="1"/>
    <xf numFmtId="0" fontId="0" fillId="0" borderId="33" xfId="0" applyBorder="1"/>
    <xf numFmtId="0" fontId="0" fillId="0" borderId="40" xfId="0" applyBorder="1"/>
    <xf numFmtId="0" fontId="1" fillId="0" borderId="0" xfId="0" applyFont="1" applyAlignment="1">
      <alignment wrapText="1"/>
    </xf>
    <xf numFmtId="0" fontId="0" fillId="0" borderId="41" xfId="0" applyBorder="1"/>
    <xf numFmtId="0" fontId="0" fillId="0" borderId="12" xfId="0" applyBorder="1" applyAlignment="1">
      <alignment wrapText="1"/>
    </xf>
    <xf numFmtId="0" fontId="0" fillId="0" borderId="12" xfId="0" applyBorder="1"/>
    <xf numFmtId="0" fontId="0" fillId="0" borderId="42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8" xfId="0" applyBorder="1"/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4" fillId="2" borderId="47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4" fillId="2" borderId="1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0" fillId="0" borderId="13" xfId="0" applyBorder="1"/>
    <xf numFmtId="0" fontId="5" fillId="0" borderId="7" xfId="1" applyBorder="1" applyAlignment="1">
      <alignment wrapText="1"/>
    </xf>
  </cellXfs>
  <cellStyles count="2">
    <cellStyle name="Hyperlink" xfId="1" builtinId="8"/>
    <cellStyle name="Normal" xfId="0" builtinId="0"/>
  </cellStyles>
  <dxfs count="658"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5B5B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8467</xdr:colOff>
          <xdr:row>5</xdr:row>
          <xdr:rowOff>31749</xdr:rowOff>
        </xdr:from>
        <xdr:to>
          <xdr:col>15</xdr:col>
          <xdr:colOff>1809750</xdr:colOff>
          <xdr:row>5</xdr:row>
          <xdr:rowOff>510116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22313840-3751-EC09-CCC3-97747DDDD5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C:\Users\Becky\Documents\server\2\SynologyDrive\2.%20Projects\0153%20US%20Pacific%20Tuna%20Group%20Purse%20Seine%20FSC%20and%20FAD%20Set%20Fishery\5.%20Comms\FIP%20updates\Jan%202023\P1%201.2.1%20update_WCPO%20skipjack%20jan%202023.pdf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Package">
    <oleItems>
      <oleItem name="'" advise="1" preferPic="1"/>
    </oleItems>
  </oleLin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fisheries.msc.org/en/fisheries/eastern-pacific-ecuador-purse-seine-tropical-tuna-fishery-fsc-and-fad-set-fishery/" TargetMode="External"/><Relationship Id="rId5" Type="http://schemas.openxmlformats.org/officeDocument/2006/relationships/image" Target="../media/image1.emf"/><Relationship Id="rId4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CF7C9-438A-40FB-ADEB-044C1DCCDAB3}">
  <dimension ref="A1:XDT36"/>
  <sheetViews>
    <sheetView topLeftCell="B1" zoomScale="70" zoomScaleNormal="70" workbookViewId="0">
      <selection activeCell="K4" sqref="K4"/>
    </sheetView>
  </sheetViews>
  <sheetFormatPr defaultRowHeight="15" x14ac:dyDescent="0.25"/>
  <cols>
    <col min="2" max="2" width="15.140625" bestFit="1" customWidth="1"/>
    <col min="3" max="3" width="19.28515625" customWidth="1"/>
    <col min="4" max="4" width="22.7109375" style="7" customWidth="1"/>
    <col min="5" max="5" width="22.5703125" customWidth="1"/>
    <col min="6" max="6" width="16.28515625" customWidth="1"/>
    <col min="7" max="10" width="20.7109375" customWidth="1"/>
    <col min="11" max="11" width="13.28515625" customWidth="1"/>
    <col min="13" max="13" width="11.7109375" customWidth="1"/>
    <col min="14" max="15" width="12" customWidth="1"/>
    <col min="17" max="17" width="12.28515625" customWidth="1"/>
    <col min="19" max="19" width="11.7109375" customWidth="1"/>
    <col min="20" max="20" width="13.85546875" customWidth="1"/>
    <col min="21" max="21" width="11.28515625" customWidth="1"/>
  </cols>
  <sheetData>
    <row r="1" spans="1:22 16348:16348" ht="15.75" thickBot="1" x14ac:dyDescent="0.3">
      <c r="A1" s="3" t="s">
        <v>48</v>
      </c>
    </row>
    <row r="2" spans="1:22 16348:16348" ht="15.75" thickBot="1" x14ac:dyDescent="0.3">
      <c r="E2" s="79" t="s">
        <v>47</v>
      </c>
      <c r="F2" s="79"/>
      <c r="G2" s="79"/>
      <c r="H2" s="79" t="s">
        <v>49</v>
      </c>
      <c r="I2" s="79"/>
      <c r="J2" s="79"/>
      <c r="Q2" s="78"/>
      <c r="R2" s="78"/>
      <c r="S2" s="78"/>
      <c r="T2" s="78"/>
      <c r="U2" s="78"/>
      <c r="V2" s="78"/>
    </row>
    <row r="3" spans="1:22 16348:16348" ht="32.450000000000003" customHeight="1" thickBot="1" x14ac:dyDescent="0.3">
      <c r="B3" s="26" t="s">
        <v>38</v>
      </c>
      <c r="C3" s="27" t="s">
        <v>0</v>
      </c>
      <c r="D3" s="28" t="s">
        <v>1</v>
      </c>
      <c r="E3" s="32" t="s">
        <v>50</v>
      </c>
      <c r="F3" s="31" t="s">
        <v>51</v>
      </c>
      <c r="G3" s="29" t="s">
        <v>52</v>
      </c>
      <c r="H3" s="32" t="s">
        <v>50</v>
      </c>
      <c r="I3" s="28" t="s">
        <v>53</v>
      </c>
      <c r="J3" s="29" t="s">
        <v>52</v>
      </c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</row>
    <row r="4" spans="1:22 16348:16348" x14ac:dyDescent="0.25">
      <c r="B4" s="66">
        <v>1</v>
      </c>
      <c r="C4" s="80" t="s">
        <v>29</v>
      </c>
      <c r="D4" s="8" t="s">
        <v>27</v>
      </c>
      <c r="E4" s="24" t="s">
        <v>44</v>
      </c>
      <c r="F4" s="24" t="s">
        <v>44</v>
      </c>
      <c r="G4" s="11" t="s">
        <v>44</v>
      </c>
      <c r="H4" s="37" t="s">
        <v>44</v>
      </c>
      <c r="I4" s="19" t="s">
        <v>44</v>
      </c>
      <c r="J4" s="21" t="s">
        <v>44</v>
      </c>
      <c r="XDT4" s="1"/>
    </row>
    <row r="5" spans="1:22 16348:16348" ht="15.75" thickBot="1" x14ac:dyDescent="0.3">
      <c r="B5" s="67"/>
      <c r="C5" s="81"/>
      <c r="D5" s="6" t="s">
        <v>28</v>
      </c>
      <c r="E5" s="1" t="s">
        <v>45</v>
      </c>
      <c r="F5" s="2" t="s">
        <v>45</v>
      </c>
      <c r="G5" s="12" t="s">
        <v>45</v>
      </c>
      <c r="H5" s="30" t="s">
        <v>45</v>
      </c>
      <c r="I5" s="1" t="s">
        <v>45</v>
      </c>
      <c r="J5" s="12" t="s">
        <v>45</v>
      </c>
    </row>
    <row r="6" spans="1:22 16348:16348" x14ac:dyDescent="0.25">
      <c r="B6" s="67"/>
      <c r="C6" s="82" t="s">
        <v>30</v>
      </c>
      <c r="D6" s="4" t="s">
        <v>2</v>
      </c>
      <c r="E6" s="2" t="s">
        <v>46</v>
      </c>
      <c r="F6" s="2" t="s">
        <v>44</v>
      </c>
      <c r="G6" s="12" t="s">
        <v>44</v>
      </c>
      <c r="H6" s="30" t="s">
        <v>46</v>
      </c>
      <c r="I6" s="1" t="s">
        <v>46</v>
      </c>
      <c r="J6" s="12" t="s">
        <v>46</v>
      </c>
    </row>
    <row r="7" spans="1:22 16348:16348" ht="30" x14ac:dyDescent="0.25">
      <c r="B7" s="67"/>
      <c r="C7" s="83"/>
      <c r="D7" s="5" t="s">
        <v>3</v>
      </c>
      <c r="E7" s="2" t="s">
        <v>46</v>
      </c>
      <c r="F7" s="2" t="s">
        <v>44</v>
      </c>
      <c r="G7" s="12" t="s">
        <v>44</v>
      </c>
      <c r="H7" s="30" t="s">
        <v>46</v>
      </c>
      <c r="I7" s="1" t="s">
        <v>46</v>
      </c>
      <c r="J7" s="12" t="s">
        <v>46</v>
      </c>
    </row>
    <row r="8" spans="1:22 16348:16348" ht="30" x14ac:dyDescent="0.25">
      <c r="B8" s="67"/>
      <c r="C8" s="83"/>
      <c r="D8" s="38" t="s">
        <v>4</v>
      </c>
      <c r="E8" s="1" t="s">
        <v>44</v>
      </c>
      <c r="F8" s="2" t="s">
        <v>44</v>
      </c>
      <c r="G8" s="12" t="s">
        <v>44</v>
      </c>
      <c r="H8" s="30" t="s">
        <v>44</v>
      </c>
      <c r="I8" s="18" t="s">
        <v>44</v>
      </c>
      <c r="J8" s="12" t="s">
        <v>44</v>
      </c>
    </row>
    <row r="9" spans="1:22 16348:16348" ht="30.75" thickBot="1" x14ac:dyDescent="0.3">
      <c r="B9" s="68"/>
      <c r="C9" s="84"/>
      <c r="D9" s="6" t="s">
        <v>5</v>
      </c>
      <c r="E9" s="2" t="s">
        <v>44</v>
      </c>
      <c r="F9" s="2" t="s">
        <v>44</v>
      </c>
      <c r="G9" s="12" t="s">
        <v>44</v>
      </c>
      <c r="H9" s="30" t="s">
        <v>44</v>
      </c>
      <c r="I9" s="1" t="s">
        <v>44</v>
      </c>
      <c r="J9" s="12" t="s">
        <v>44</v>
      </c>
    </row>
    <row r="10" spans="1:22 16348:16348" x14ac:dyDescent="0.25">
      <c r="B10" s="75">
        <v>2</v>
      </c>
      <c r="C10" s="69" t="s">
        <v>31</v>
      </c>
      <c r="D10" s="4" t="s">
        <v>6</v>
      </c>
      <c r="E10" s="2" t="s">
        <v>44</v>
      </c>
      <c r="F10" s="2" t="s">
        <v>44</v>
      </c>
      <c r="G10" s="12" t="s">
        <v>44</v>
      </c>
      <c r="H10" s="30" t="s">
        <v>44</v>
      </c>
      <c r="I10" s="1" t="s">
        <v>44</v>
      </c>
      <c r="J10" s="12" t="s">
        <v>44</v>
      </c>
    </row>
    <row r="11" spans="1:22 16348:16348" x14ac:dyDescent="0.25">
      <c r="B11" s="67"/>
      <c r="C11" s="70"/>
      <c r="D11" s="5" t="s">
        <v>7</v>
      </c>
      <c r="E11" s="2" t="s">
        <v>44</v>
      </c>
      <c r="F11" s="2" t="s">
        <v>44</v>
      </c>
      <c r="G11" s="12" t="s">
        <v>44</v>
      </c>
      <c r="H11" s="30" t="s">
        <v>44</v>
      </c>
      <c r="I11" s="1" t="s">
        <v>44</v>
      </c>
      <c r="J11" s="12" t="s">
        <v>44</v>
      </c>
    </row>
    <row r="12" spans="1:22 16348:16348" ht="15.75" thickBot="1" x14ac:dyDescent="0.3">
      <c r="B12" s="67"/>
      <c r="C12" s="71"/>
      <c r="D12" s="6" t="s">
        <v>8</v>
      </c>
      <c r="E12" s="2" t="s">
        <v>44</v>
      </c>
      <c r="F12" s="2" t="s">
        <v>44</v>
      </c>
      <c r="G12" s="12" t="s">
        <v>44</v>
      </c>
      <c r="H12" s="30" t="s">
        <v>44</v>
      </c>
      <c r="I12" s="1" t="s">
        <v>44</v>
      </c>
      <c r="J12" s="12" t="s">
        <v>44</v>
      </c>
    </row>
    <row r="13" spans="1:22 16348:16348" x14ac:dyDescent="0.25">
      <c r="B13" s="67"/>
      <c r="C13" s="69" t="s">
        <v>32</v>
      </c>
      <c r="D13" s="4" t="s">
        <v>9</v>
      </c>
      <c r="E13" s="2" t="s">
        <v>44</v>
      </c>
      <c r="F13" s="2" t="s">
        <v>44</v>
      </c>
      <c r="G13" s="12" t="s">
        <v>44</v>
      </c>
      <c r="H13" s="30" t="s">
        <v>44</v>
      </c>
      <c r="I13" s="1" t="s">
        <v>44</v>
      </c>
      <c r="J13" s="12" t="s">
        <v>44</v>
      </c>
    </row>
    <row r="14" spans="1:22 16348:16348" x14ac:dyDescent="0.25">
      <c r="B14" s="67"/>
      <c r="C14" s="70"/>
      <c r="D14" s="5" t="s">
        <v>10</v>
      </c>
      <c r="E14" s="2" t="s">
        <v>44</v>
      </c>
      <c r="F14" s="2" t="s">
        <v>44</v>
      </c>
      <c r="G14" s="12" t="s">
        <v>44</v>
      </c>
      <c r="H14" s="30" t="s">
        <v>44</v>
      </c>
      <c r="I14" s="1" t="s">
        <v>44</v>
      </c>
      <c r="J14" s="12" t="s">
        <v>44</v>
      </c>
    </row>
    <row r="15" spans="1:22 16348:16348" ht="15.75" thickBot="1" x14ac:dyDescent="0.3">
      <c r="B15" s="67"/>
      <c r="C15" s="71"/>
      <c r="D15" s="6" t="s">
        <v>11</v>
      </c>
      <c r="E15" s="2" t="s">
        <v>44</v>
      </c>
      <c r="F15" s="2" t="s">
        <v>44</v>
      </c>
      <c r="G15" s="12" t="s">
        <v>44</v>
      </c>
      <c r="H15" s="30" t="s">
        <v>44</v>
      </c>
      <c r="I15" s="15" t="s">
        <v>44</v>
      </c>
      <c r="J15" s="12" t="s">
        <v>44</v>
      </c>
    </row>
    <row r="16" spans="1:22 16348:16348" x14ac:dyDescent="0.25">
      <c r="B16" s="67"/>
      <c r="C16" s="72" t="s">
        <v>33</v>
      </c>
      <c r="D16" s="8" t="s">
        <v>12</v>
      </c>
      <c r="E16" s="2" t="s">
        <v>46</v>
      </c>
      <c r="F16" s="2" t="s">
        <v>46</v>
      </c>
      <c r="G16" s="12" t="s">
        <v>46</v>
      </c>
      <c r="H16" s="30" t="s">
        <v>46</v>
      </c>
      <c r="I16" s="16" t="s">
        <v>46</v>
      </c>
      <c r="J16" s="12" t="s">
        <v>46</v>
      </c>
    </row>
    <row r="17" spans="2:10" x14ac:dyDescent="0.25">
      <c r="B17" s="67"/>
      <c r="C17" s="73"/>
      <c r="D17" s="5" t="s">
        <v>13</v>
      </c>
      <c r="E17" s="2" t="s">
        <v>46</v>
      </c>
      <c r="F17" s="2" t="s">
        <v>46</v>
      </c>
      <c r="G17" s="12" t="s">
        <v>46</v>
      </c>
      <c r="H17" s="30" t="s">
        <v>46</v>
      </c>
      <c r="I17" s="15" t="s">
        <v>46</v>
      </c>
      <c r="J17" s="12" t="s">
        <v>46</v>
      </c>
    </row>
    <row r="18" spans="2:10" ht="15.75" thickBot="1" x14ac:dyDescent="0.3">
      <c r="B18" s="67"/>
      <c r="C18" s="74"/>
      <c r="D18" s="9" t="s">
        <v>14</v>
      </c>
      <c r="E18" s="2" t="s">
        <v>46</v>
      </c>
      <c r="F18" s="2" t="s">
        <v>46</v>
      </c>
      <c r="G18" s="23" t="s">
        <v>46</v>
      </c>
      <c r="H18" s="30" t="s">
        <v>46</v>
      </c>
      <c r="I18" s="16" t="s">
        <v>46</v>
      </c>
      <c r="J18" s="23" t="s">
        <v>46</v>
      </c>
    </row>
    <row r="19" spans="2:10" x14ac:dyDescent="0.25">
      <c r="B19" s="67"/>
      <c r="C19" s="69" t="s">
        <v>34</v>
      </c>
      <c r="D19" s="4" t="s">
        <v>15</v>
      </c>
      <c r="E19" s="2" t="s">
        <v>44</v>
      </c>
      <c r="F19" s="2" t="s">
        <v>44</v>
      </c>
      <c r="G19" s="12" t="s">
        <v>44</v>
      </c>
      <c r="H19" s="30" t="s">
        <v>44</v>
      </c>
      <c r="I19" s="1" t="s">
        <v>44</v>
      </c>
      <c r="J19" s="12" t="s">
        <v>44</v>
      </c>
    </row>
    <row r="20" spans="2:10" x14ac:dyDescent="0.25">
      <c r="B20" s="67"/>
      <c r="C20" s="70"/>
      <c r="D20" s="5" t="s">
        <v>16</v>
      </c>
      <c r="E20" s="2" t="s">
        <v>46</v>
      </c>
      <c r="F20" s="2" t="s">
        <v>46</v>
      </c>
      <c r="G20" s="2" t="s">
        <v>46</v>
      </c>
      <c r="H20" s="39" t="s">
        <v>46</v>
      </c>
      <c r="I20" s="1" t="s">
        <v>46</v>
      </c>
      <c r="J20" s="2" t="s">
        <v>46</v>
      </c>
    </row>
    <row r="21" spans="2:10" ht="15.75" thickBot="1" x14ac:dyDescent="0.3">
      <c r="B21" s="67"/>
      <c r="C21" s="71"/>
      <c r="D21" s="6" t="s">
        <v>17</v>
      </c>
      <c r="E21" s="2" t="s">
        <v>46</v>
      </c>
      <c r="F21" s="2" t="s">
        <v>46</v>
      </c>
      <c r="G21" s="2" t="s">
        <v>46</v>
      </c>
      <c r="H21" s="39" t="s">
        <v>46</v>
      </c>
      <c r="I21" s="1" t="s">
        <v>46</v>
      </c>
      <c r="J21" s="2" t="s">
        <v>46</v>
      </c>
    </row>
    <row r="22" spans="2:10" x14ac:dyDescent="0.25">
      <c r="B22" s="67"/>
      <c r="C22" s="69" t="s">
        <v>35</v>
      </c>
      <c r="D22" s="4" t="s">
        <v>18</v>
      </c>
      <c r="E22" s="2" t="s">
        <v>46</v>
      </c>
      <c r="F22" s="2" t="s">
        <v>46</v>
      </c>
      <c r="G22" s="2" t="s">
        <v>46</v>
      </c>
      <c r="H22" s="39" t="s">
        <v>46</v>
      </c>
      <c r="I22" s="1" t="s">
        <v>46</v>
      </c>
      <c r="J22" s="2" t="s">
        <v>46</v>
      </c>
    </row>
    <row r="23" spans="2:10" x14ac:dyDescent="0.25">
      <c r="B23" s="67"/>
      <c r="C23" s="70"/>
      <c r="D23" s="5" t="s">
        <v>19</v>
      </c>
      <c r="E23" s="2" t="s">
        <v>46</v>
      </c>
      <c r="F23" s="2" t="s">
        <v>46</v>
      </c>
      <c r="G23" s="2" t="s">
        <v>46</v>
      </c>
      <c r="H23" s="39" t="s">
        <v>46</v>
      </c>
      <c r="I23" s="1" t="s">
        <v>46</v>
      </c>
      <c r="J23" s="2" t="s">
        <v>46</v>
      </c>
    </row>
    <row r="24" spans="2:10" ht="15.75" thickBot="1" x14ac:dyDescent="0.3">
      <c r="B24" s="68"/>
      <c r="C24" s="71"/>
      <c r="D24" s="6" t="s">
        <v>20</v>
      </c>
      <c r="E24" s="2" t="s">
        <v>46</v>
      </c>
      <c r="F24" s="2" t="s">
        <v>46</v>
      </c>
      <c r="G24" s="2" t="s">
        <v>46</v>
      </c>
      <c r="H24" s="39" t="s">
        <v>46</v>
      </c>
      <c r="I24" s="1" t="s">
        <v>46</v>
      </c>
      <c r="J24" s="2" t="s">
        <v>46</v>
      </c>
    </row>
    <row r="25" spans="2:10" ht="30" customHeight="1" x14ac:dyDescent="0.25">
      <c r="B25" s="75">
        <v>3</v>
      </c>
      <c r="C25" s="69" t="s">
        <v>36</v>
      </c>
      <c r="D25" s="4" t="s">
        <v>21</v>
      </c>
      <c r="E25" s="2" t="s">
        <v>44</v>
      </c>
      <c r="F25" s="2" t="s">
        <v>44</v>
      </c>
      <c r="G25" s="12" t="s">
        <v>44</v>
      </c>
      <c r="H25" s="30" t="s">
        <v>44</v>
      </c>
      <c r="I25" s="1" t="s">
        <v>44</v>
      </c>
      <c r="J25" s="12" t="s">
        <v>44</v>
      </c>
    </row>
    <row r="26" spans="2:10" ht="28.9" customHeight="1" x14ac:dyDescent="0.25">
      <c r="B26" s="67"/>
      <c r="C26" s="70"/>
      <c r="D26" s="5" t="s">
        <v>22</v>
      </c>
      <c r="E26" s="2" t="s">
        <v>44</v>
      </c>
      <c r="F26" s="2" t="s">
        <v>44</v>
      </c>
      <c r="G26" s="12" t="s">
        <v>44</v>
      </c>
      <c r="H26" s="30" t="s">
        <v>44</v>
      </c>
      <c r="I26" s="1" t="s">
        <v>44</v>
      </c>
      <c r="J26" s="12" t="s">
        <v>44</v>
      </c>
    </row>
    <row r="27" spans="2:10" ht="37.9" customHeight="1" thickBot="1" x14ac:dyDescent="0.3">
      <c r="B27" s="67"/>
      <c r="C27" s="71"/>
      <c r="D27" s="6" t="s">
        <v>23</v>
      </c>
      <c r="E27" s="2" t="s">
        <v>44</v>
      </c>
      <c r="F27" s="2" t="s">
        <v>44</v>
      </c>
      <c r="G27" s="12" t="s">
        <v>44</v>
      </c>
      <c r="H27" s="30" t="s">
        <v>44</v>
      </c>
      <c r="I27" s="1" t="s">
        <v>44</v>
      </c>
      <c r="J27" s="12" t="s">
        <v>44</v>
      </c>
    </row>
    <row r="28" spans="2:10" ht="14.45" customHeight="1" x14ac:dyDescent="0.25">
      <c r="B28" s="67"/>
      <c r="C28" s="69" t="s">
        <v>37</v>
      </c>
      <c r="D28" s="4" t="s">
        <v>24</v>
      </c>
      <c r="E28" s="2" t="s">
        <v>44</v>
      </c>
      <c r="F28" s="2" t="s">
        <v>44</v>
      </c>
      <c r="G28" s="12" t="s">
        <v>44</v>
      </c>
      <c r="H28" s="30" t="s">
        <v>44</v>
      </c>
      <c r="I28" s="1" t="s">
        <v>44</v>
      </c>
      <c r="J28" s="12" t="s">
        <v>44</v>
      </c>
    </row>
    <row r="29" spans="2:10" ht="28.9" customHeight="1" x14ac:dyDescent="0.25">
      <c r="B29" s="67"/>
      <c r="C29" s="70"/>
      <c r="D29" s="5" t="s">
        <v>43</v>
      </c>
      <c r="E29" s="2" t="s">
        <v>44</v>
      </c>
      <c r="F29" s="2" t="s">
        <v>44</v>
      </c>
      <c r="G29" s="12" t="s">
        <v>44</v>
      </c>
      <c r="H29" s="30" t="s">
        <v>44</v>
      </c>
      <c r="I29" s="1" t="s">
        <v>44</v>
      </c>
      <c r="J29" s="12" t="s">
        <v>44</v>
      </c>
    </row>
    <row r="30" spans="2:10" ht="28.9" customHeight="1" x14ac:dyDescent="0.25">
      <c r="B30" s="76"/>
      <c r="C30" s="77"/>
      <c r="D30" s="9" t="s">
        <v>25</v>
      </c>
      <c r="E30" s="2" t="s">
        <v>46</v>
      </c>
      <c r="F30" s="30" t="s">
        <v>46</v>
      </c>
      <c r="G30" s="12" t="s">
        <v>46</v>
      </c>
      <c r="H30" s="30" t="s">
        <v>46</v>
      </c>
      <c r="I30" s="16" t="s">
        <v>46</v>
      </c>
      <c r="J30" s="12" t="s">
        <v>46</v>
      </c>
    </row>
    <row r="31" spans="2:10" ht="31.9" customHeight="1" thickBot="1" x14ac:dyDescent="0.3">
      <c r="B31" s="68"/>
      <c r="C31" s="71"/>
      <c r="D31" s="6" t="s">
        <v>26</v>
      </c>
      <c r="E31" s="22" t="s">
        <v>44</v>
      </c>
      <c r="F31" s="14" t="s">
        <v>44</v>
      </c>
      <c r="G31" s="13" t="s">
        <v>44</v>
      </c>
      <c r="H31" s="22" t="s">
        <v>44</v>
      </c>
      <c r="I31" s="18" t="s">
        <v>44</v>
      </c>
      <c r="J31" s="23" t="s">
        <v>44</v>
      </c>
    </row>
    <row r="32" spans="2:10" x14ac:dyDescent="0.25">
      <c r="D32" s="4" t="s">
        <v>42</v>
      </c>
      <c r="E32" s="20">
        <f t="shared" ref="E32:J32" si="0">COUNTIF(E4:E31,"N/A")</f>
        <v>1</v>
      </c>
      <c r="F32" s="20">
        <f t="shared" si="0"/>
        <v>1</v>
      </c>
      <c r="G32" s="21">
        <f t="shared" si="0"/>
        <v>1</v>
      </c>
      <c r="H32" s="34">
        <f t="shared" si="0"/>
        <v>1</v>
      </c>
      <c r="I32" s="10">
        <f t="shared" si="0"/>
        <v>1</v>
      </c>
      <c r="J32" s="35">
        <f t="shared" si="0"/>
        <v>1</v>
      </c>
    </row>
    <row r="33" spans="4:10" x14ac:dyDescent="0.25">
      <c r="D33" s="5" t="s">
        <v>41</v>
      </c>
      <c r="E33" s="2">
        <f t="shared" ref="E33:J33" si="1">COUNTIF(E4:E31,"*&lt;60*")</f>
        <v>0</v>
      </c>
      <c r="F33" s="2">
        <f t="shared" si="1"/>
        <v>0</v>
      </c>
      <c r="G33" s="12">
        <f t="shared" si="1"/>
        <v>0</v>
      </c>
      <c r="H33" s="30">
        <f t="shared" si="1"/>
        <v>0</v>
      </c>
      <c r="I33" s="25">
        <f t="shared" si="1"/>
        <v>0</v>
      </c>
      <c r="J33" s="12">
        <f t="shared" si="1"/>
        <v>0</v>
      </c>
    </row>
    <row r="34" spans="4:10" x14ac:dyDescent="0.25">
      <c r="D34" s="5" t="s">
        <v>40</v>
      </c>
      <c r="E34" s="2">
        <f t="shared" ref="E34:J34" si="2">COUNTIF(E4:E31,"*60-79*")</f>
        <v>11</v>
      </c>
      <c r="F34" s="2">
        <f t="shared" si="2"/>
        <v>9</v>
      </c>
      <c r="G34" s="12">
        <f t="shared" si="2"/>
        <v>9</v>
      </c>
      <c r="H34" s="30">
        <f t="shared" si="2"/>
        <v>11</v>
      </c>
      <c r="I34" s="16">
        <f t="shared" si="2"/>
        <v>11</v>
      </c>
      <c r="J34" s="12">
        <f t="shared" si="2"/>
        <v>11</v>
      </c>
    </row>
    <row r="35" spans="4:10" ht="15.75" thickBot="1" x14ac:dyDescent="0.3">
      <c r="D35" s="6" t="s">
        <v>39</v>
      </c>
      <c r="E35" s="14">
        <f t="shared" ref="E35:J35" si="3">COUNTIF(E4:E31,"*&gt;80*")</f>
        <v>16</v>
      </c>
      <c r="F35" s="14">
        <f t="shared" si="3"/>
        <v>18</v>
      </c>
      <c r="G35" s="13">
        <f t="shared" si="3"/>
        <v>18</v>
      </c>
      <c r="H35" s="22">
        <f t="shared" si="3"/>
        <v>16</v>
      </c>
      <c r="I35" s="17">
        <f t="shared" si="3"/>
        <v>16</v>
      </c>
      <c r="J35" s="13">
        <f t="shared" si="3"/>
        <v>16</v>
      </c>
    </row>
    <row r="36" spans="4:10" x14ac:dyDescent="0.25">
      <c r="I36" s="33"/>
    </row>
  </sheetData>
  <mergeCells count="15">
    <mergeCell ref="Q2:V2"/>
    <mergeCell ref="E2:G2"/>
    <mergeCell ref="H2:J2"/>
    <mergeCell ref="C4:C5"/>
    <mergeCell ref="C6:C9"/>
    <mergeCell ref="B4:B9"/>
    <mergeCell ref="C25:C27"/>
    <mergeCell ref="C10:C12"/>
    <mergeCell ref="C13:C15"/>
    <mergeCell ref="C16:C18"/>
    <mergeCell ref="C19:C21"/>
    <mergeCell ref="C22:C24"/>
    <mergeCell ref="B10:B24"/>
    <mergeCell ref="B25:B31"/>
    <mergeCell ref="C28:C31"/>
  </mergeCells>
  <phoneticPr fontId="3" type="noConversion"/>
  <conditionalFormatting sqref="I18:J18 J31 G25:G31 I19:I31">
    <cfRule type="cellIs" priority="275" operator="lessThan">
      <formula>60</formula>
    </cfRule>
  </conditionalFormatting>
  <conditionalFormatting sqref="A33:C36 D33:E35 A37:E1048576 B2:E2 A32:E32 A19:D31 K2 Q2 A6:F18 G8:J18 G3 A3:E5 W2:XFD35 F36:XFD1048576 F19:F31 G20:G35 H19:J35">
    <cfRule type="cellIs" dxfId="657" priority="271" operator="equal">
      <formula>"&gt;80"</formula>
    </cfRule>
    <cfRule type="cellIs" dxfId="656" priority="272" operator="equal">
      <formula>"60-79"</formula>
    </cfRule>
    <cfRule type="cellIs" dxfId="655" priority="273" operator="equal">
      <formula>"&lt;60"</formula>
    </cfRule>
  </conditionalFormatting>
  <conditionalFormatting sqref="E4:E5 E6:F18 G8:J18 F19:F31 G20:G31 H19:J31">
    <cfRule type="cellIs" dxfId="654" priority="270" operator="equal">
      <formula>"N/A"</formula>
    </cfRule>
  </conditionalFormatting>
  <conditionalFormatting sqref="XDT4:XFD4">
    <cfRule type="cellIs" dxfId="653" priority="269" operator="equal">
      <formula>"N/A"</formula>
    </cfRule>
  </conditionalFormatting>
  <conditionalFormatting sqref="A1">
    <cfRule type="cellIs" dxfId="652" priority="244" operator="equal">
      <formula>"&gt;80"</formula>
    </cfRule>
    <cfRule type="cellIs" dxfId="651" priority="245" operator="equal">
      <formula>"60-79"</formula>
    </cfRule>
    <cfRule type="cellIs" dxfId="650" priority="246" operator="equal">
      <formula>"&lt;60"</formula>
    </cfRule>
  </conditionalFormatting>
  <conditionalFormatting sqref="F25:F31">
    <cfRule type="cellIs" priority="203" operator="lessThan">
      <formula>60</formula>
    </cfRule>
  </conditionalFormatting>
  <conditionalFormatting sqref="F32:F35">
    <cfRule type="cellIs" dxfId="649" priority="235" operator="equal">
      <formula>"&gt;80"</formula>
    </cfRule>
    <cfRule type="cellIs" dxfId="648" priority="236" operator="equal">
      <formula>"60-79"</formula>
    </cfRule>
    <cfRule type="cellIs" dxfId="647" priority="237" operator="equal">
      <formula>"&lt;60"</formula>
    </cfRule>
  </conditionalFormatting>
  <conditionalFormatting sqref="F4">
    <cfRule type="cellIs" dxfId="646" priority="200" operator="equal">
      <formula>"&gt;80"</formula>
    </cfRule>
    <cfRule type="cellIs" dxfId="645" priority="201" operator="equal">
      <formula>"60-79"</formula>
    </cfRule>
    <cfRule type="cellIs" dxfId="644" priority="202" operator="equal">
      <formula>"&lt;60"</formula>
    </cfRule>
  </conditionalFormatting>
  <conditionalFormatting sqref="F4">
    <cfRule type="cellIs" dxfId="643" priority="199" operator="equal">
      <formula>"N/A"</formula>
    </cfRule>
  </conditionalFormatting>
  <conditionalFormatting sqref="G4 F5 G6:G7">
    <cfRule type="cellIs" dxfId="642" priority="195" operator="equal">
      <formula>"&gt;80"</formula>
    </cfRule>
    <cfRule type="cellIs" dxfId="641" priority="196" operator="equal">
      <formula>"60-79"</formula>
    </cfRule>
    <cfRule type="cellIs" dxfId="640" priority="197" operator="equal">
      <formula>"&lt;60"</formula>
    </cfRule>
  </conditionalFormatting>
  <conditionalFormatting sqref="G4 F5 G6:G7">
    <cfRule type="cellIs" dxfId="639" priority="194" operator="equal">
      <formula>"N/A"</formula>
    </cfRule>
  </conditionalFormatting>
  <conditionalFormatting sqref="G19">
    <cfRule type="cellIs" priority="193" operator="lessThan">
      <formula>60</formula>
    </cfRule>
  </conditionalFormatting>
  <conditionalFormatting sqref="G19">
    <cfRule type="cellIs" dxfId="638" priority="190" operator="equal">
      <formula>"&gt;80"</formula>
    </cfRule>
    <cfRule type="cellIs" dxfId="637" priority="191" operator="equal">
      <formula>"60-79"</formula>
    </cfRule>
    <cfRule type="cellIs" dxfId="636" priority="192" operator="equal">
      <formula>"&lt;60"</formula>
    </cfRule>
  </conditionalFormatting>
  <conditionalFormatting sqref="G19">
    <cfRule type="cellIs" dxfId="635" priority="189" operator="equal">
      <formula>"N/A"</formula>
    </cfRule>
  </conditionalFormatting>
  <conditionalFormatting sqref="G18">
    <cfRule type="cellIs" priority="178" operator="lessThan">
      <formula>60</formula>
    </cfRule>
  </conditionalFormatting>
  <conditionalFormatting sqref="G5">
    <cfRule type="cellIs" dxfId="634" priority="175" operator="equal">
      <formula>"&gt;80"</formula>
    </cfRule>
    <cfRule type="cellIs" dxfId="633" priority="176" operator="equal">
      <formula>"60-79"</formula>
    </cfRule>
    <cfRule type="cellIs" dxfId="632" priority="177" operator="equal">
      <formula>"&lt;60"</formula>
    </cfRule>
  </conditionalFormatting>
  <conditionalFormatting sqref="G5">
    <cfRule type="cellIs" dxfId="631" priority="174" operator="equal">
      <formula>"N/A"</formula>
    </cfRule>
  </conditionalFormatting>
  <conditionalFormatting sqref="F3">
    <cfRule type="cellIs" dxfId="630" priority="161" operator="equal">
      <formula>"&gt;80"</formula>
    </cfRule>
    <cfRule type="cellIs" dxfId="629" priority="162" operator="equal">
      <formula>"60-79"</formula>
    </cfRule>
    <cfRule type="cellIs" dxfId="628" priority="163" operator="equal">
      <formula>"&lt;60"</formula>
    </cfRule>
  </conditionalFormatting>
  <conditionalFormatting sqref="H26:H31 J26:J31">
    <cfRule type="cellIs" priority="157" operator="lessThan">
      <formula>60</formula>
    </cfRule>
  </conditionalFormatting>
  <conditionalFormatting sqref="H2 H3:J7">
    <cfRule type="cellIs" dxfId="627" priority="154" operator="equal">
      <formula>"&gt;80"</formula>
    </cfRule>
    <cfRule type="cellIs" dxfId="626" priority="155" operator="equal">
      <formula>"60-79"</formula>
    </cfRule>
    <cfRule type="cellIs" dxfId="625" priority="156" operator="equal">
      <formula>"&lt;60"</formula>
    </cfRule>
  </conditionalFormatting>
  <conditionalFormatting sqref="H4:J7">
    <cfRule type="cellIs" dxfId="624" priority="153" operator="equal">
      <formula>"N/A"</formula>
    </cfRule>
  </conditionalFormatting>
  <conditionalFormatting sqref="E19:E31">
    <cfRule type="cellIs" dxfId="623" priority="106" operator="equal">
      <formula>"&gt;80"</formula>
    </cfRule>
    <cfRule type="cellIs" dxfId="622" priority="107" operator="equal">
      <formula>"60-79"</formula>
    </cfRule>
    <cfRule type="cellIs" dxfId="621" priority="108" operator="equal">
      <formula>"&lt;60"</formula>
    </cfRule>
  </conditionalFormatting>
  <conditionalFormatting sqref="E19:E31">
    <cfRule type="cellIs" dxfId="620" priority="105" operator="equal">
      <formula>"N/A"</formula>
    </cfRule>
  </conditionalFormatting>
  <conditionalFormatting sqref="L18:P18 L19:L24 N19:N31 P19:P31">
    <cfRule type="cellIs" priority="69" operator="lessThan">
      <formula>60</formula>
    </cfRule>
  </conditionalFormatting>
  <conditionalFormatting sqref="K4:P24 L25:P25 K25:L31 M27:N31 L26:O26 P26:P31">
    <cfRule type="cellIs" dxfId="619" priority="66" operator="equal">
      <formula>"&gt;80"</formula>
    </cfRule>
    <cfRule type="cellIs" dxfId="618" priority="67" operator="equal">
      <formula>"60-79"</formula>
    </cfRule>
    <cfRule type="cellIs" dxfId="617" priority="68" operator="equal">
      <formula>"&lt;60"</formula>
    </cfRule>
  </conditionalFormatting>
  <conditionalFormatting sqref="K4:P24 L25:P25 K25:L31 M27:N31 L26:O26 P26:P31">
    <cfRule type="cellIs" dxfId="616" priority="65" operator="equal">
      <formula>"N/A"</formula>
    </cfRule>
  </conditionalFormatting>
  <conditionalFormatting sqref="N32:P35">
    <cfRule type="cellIs" dxfId="615" priority="62" operator="equal">
      <formula>"&gt;80"</formula>
    </cfRule>
    <cfRule type="cellIs" dxfId="614" priority="63" operator="equal">
      <formula>"60-79"</formula>
    </cfRule>
    <cfRule type="cellIs" dxfId="613" priority="64" operator="equal">
      <formula>"&lt;60"</formula>
    </cfRule>
  </conditionalFormatting>
  <conditionalFormatting sqref="M19:M26 O19:O26 K19:K31 L25:L31 N25:N26">
    <cfRule type="cellIs" priority="58" operator="lessThan">
      <formula>60</formula>
    </cfRule>
  </conditionalFormatting>
  <conditionalFormatting sqref="K32:M35">
    <cfRule type="cellIs" dxfId="612" priority="59" operator="equal">
      <formula>"&gt;80"</formula>
    </cfRule>
    <cfRule type="cellIs" dxfId="611" priority="60" operator="equal">
      <formula>"60-79"</formula>
    </cfRule>
    <cfRule type="cellIs" dxfId="610" priority="61" operator="equal">
      <formula>"&lt;60"</formula>
    </cfRule>
  </conditionalFormatting>
  <conditionalFormatting sqref="M27:M30">
    <cfRule type="cellIs" priority="49" operator="lessThan">
      <formula>60</formula>
    </cfRule>
  </conditionalFormatting>
  <conditionalFormatting sqref="L31:M31 N27:O31">
    <cfRule type="cellIs" priority="48" operator="lessThan">
      <formula>60</formula>
    </cfRule>
  </conditionalFormatting>
  <conditionalFormatting sqref="L31:M31 N27:O31">
    <cfRule type="cellIs" dxfId="609" priority="45" operator="equal">
      <formula>"&gt;80"</formula>
    </cfRule>
    <cfRule type="cellIs" dxfId="608" priority="46" operator="equal">
      <formula>"60-79"</formula>
    </cfRule>
    <cfRule type="cellIs" dxfId="607" priority="47" operator="equal">
      <formula>"&lt;60"</formula>
    </cfRule>
  </conditionalFormatting>
  <conditionalFormatting sqref="L31:M31 N27:O31">
    <cfRule type="cellIs" dxfId="606" priority="44" operator="equal">
      <formula>"N/A"</formula>
    </cfRule>
  </conditionalFormatting>
  <conditionalFormatting sqref="K3:M3">
    <cfRule type="cellIs" dxfId="605" priority="41" operator="equal">
      <formula>"&gt;80"</formula>
    </cfRule>
    <cfRule type="cellIs" dxfId="604" priority="42" operator="equal">
      <formula>"60-79"</formula>
    </cfRule>
    <cfRule type="cellIs" dxfId="603" priority="43" operator="equal">
      <formula>"&lt;60"</formula>
    </cfRule>
  </conditionalFormatting>
  <conditionalFormatting sqref="N3:P3">
    <cfRule type="cellIs" dxfId="602" priority="38" operator="equal">
      <formula>"&gt;80"</formula>
    </cfRule>
    <cfRule type="cellIs" dxfId="601" priority="39" operator="equal">
      <formula>"60-79"</formula>
    </cfRule>
    <cfRule type="cellIs" dxfId="600" priority="40" operator="equal">
      <formula>"&lt;60"</formula>
    </cfRule>
  </conditionalFormatting>
  <conditionalFormatting sqref="R18:V18 R19:R31 T19:T31 V19:V31">
    <cfRule type="cellIs" priority="37" operator="lessThan">
      <formula>60</formula>
    </cfRule>
  </conditionalFormatting>
  <conditionalFormatting sqref="S5:V5 Q4:R7 Q8:V31">
    <cfRule type="cellIs" dxfId="599" priority="34" operator="equal">
      <formula>"&gt;80"</formula>
    </cfRule>
    <cfRule type="cellIs" dxfId="598" priority="35" operator="equal">
      <formula>"60-79"</formula>
    </cfRule>
    <cfRule type="cellIs" dxfId="597" priority="36" operator="equal">
      <formula>"&lt;60"</formula>
    </cfRule>
  </conditionalFormatting>
  <conditionalFormatting sqref="S5:V5 Q4:R7 Q8:V31">
    <cfRule type="cellIs" dxfId="596" priority="33" operator="equal">
      <formula>"N/A"</formula>
    </cfRule>
  </conditionalFormatting>
  <conditionalFormatting sqref="T32:V35">
    <cfRule type="cellIs" dxfId="595" priority="30" operator="equal">
      <formula>"&gt;80"</formula>
    </cfRule>
    <cfRule type="cellIs" dxfId="594" priority="31" operator="equal">
      <formula>"60-79"</formula>
    </cfRule>
    <cfRule type="cellIs" dxfId="593" priority="32" operator="equal">
      <formula>"&lt;60"</formula>
    </cfRule>
  </conditionalFormatting>
  <conditionalFormatting sqref="Q19:Q31 S19:S31 U19:U31">
    <cfRule type="cellIs" priority="26" operator="lessThan">
      <formula>60</formula>
    </cfRule>
  </conditionalFormatting>
  <conditionalFormatting sqref="Q32:S35">
    <cfRule type="cellIs" dxfId="592" priority="27" operator="equal">
      <formula>"&gt;80"</formula>
    </cfRule>
    <cfRule type="cellIs" dxfId="591" priority="28" operator="equal">
      <formula>"60-79"</formula>
    </cfRule>
    <cfRule type="cellIs" dxfId="590" priority="29" operator="equal">
      <formula>"&lt;60"</formula>
    </cfRule>
  </conditionalFormatting>
  <conditionalFormatting sqref="S4 U4 U6:U7 S6:S7">
    <cfRule type="cellIs" dxfId="589" priority="23" operator="equal">
      <formula>"&gt;80"</formula>
    </cfRule>
    <cfRule type="cellIs" dxfId="588" priority="24" operator="equal">
      <formula>"60-79"</formula>
    </cfRule>
    <cfRule type="cellIs" dxfId="587" priority="25" operator="equal">
      <formula>"&lt;60"</formula>
    </cfRule>
  </conditionalFormatting>
  <conditionalFormatting sqref="S4 U4 U6:U7 S6:S7">
    <cfRule type="cellIs" dxfId="586" priority="22" operator="equal">
      <formula>"N/A"</formula>
    </cfRule>
  </conditionalFormatting>
  <conditionalFormatting sqref="T4 V4 V6:V7 T6:T7">
    <cfRule type="cellIs" dxfId="585" priority="19" operator="equal">
      <formula>"&gt;80"</formula>
    </cfRule>
    <cfRule type="cellIs" dxfId="584" priority="20" operator="equal">
      <formula>"60-79"</formula>
    </cfRule>
    <cfRule type="cellIs" dxfId="583" priority="21" operator="equal">
      <formula>"&lt;60"</formula>
    </cfRule>
  </conditionalFormatting>
  <conditionalFormatting sqref="T4 V4 V6:V7 T6:T7">
    <cfRule type="cellIs" dxfId="582" priority="18" operator="equal">
      <formula>"N/A"</formula>
    </cfRule>
  </conditionalFormatting>
  <conditionalFormatting sqref="R3:S3">
    <cfRule type="cellIs" dxfId="581" priority="9" operator="equal">
      <formula>"&gt;80"</formula>
    </cfRule>
    <cfRule type="cellIs" dxfId="580" priority="10" operator="equal">
      <formula>"60-79"</formula>
    </cfRule>
    <cfRule type="cellIs" dxfId="579" priority="11" operator="equal">
      <formula>"&lt;60"</formula>
    </cfRule>
  </conditionalFormatting>
  <conditionalFormatting sqref="T3:V3">
    <cfRule type="cellIs" dxfId="578" priority="6" operator="equal">
      <formula>"&gt;80"</formula>
    </cfRule>
    <cfRule type="cellIs" dxfId="577" priority="7" operator="equal">
      <formula>"60-79"</formula>
    </cfRule>
    <cfRule type="cellIs" dxfId="576" priority="8" operator="equal">
      <formula>"&lt;60"</formula>
    </cfRule>
  </conditionalFormatting>
  <conditionalFormatting sqref="Q3">
    <cfRule type="cellIs" dxfId="575" priority="3" operator="equal">
      <formula>"&gt;80"</formula>
    </cfRule>
    <cfRule type="cellIs" dxfId="574" priority="4" operator="equal">
      <formula>"60-79"</formula>
    </cfRule>
    <cfRule type="cellIs" dxfId="573" priority="5" operator="equal">
      <formula>"&lt;60"</formula>
    </cfRule>
  </conditionalFormatting>
  <conditionalFormatting sqref="O25:O26 M25:M31">
    <cfRule type="cellIs" priority="2" operator="lessThan">
      <formula>60</formula>
    </cfRule>
  </conditionalFormatting>
  <conditionalFormatting sqref="L27:L30">
    <cfRule type="cellIs" priority="1" operator="lessThan">
      <formula>60</formula>
    </cfRule>
  </conditionalFormatting>
  <dataValidations count="1">
    <dataValidation type="list" operator="equal" showInputMessage="1" showErrorMessage="1" sqref="XDT4:XFD4 E4:V31" xr:uid="{B9C86839-53AA-4F94-AA70-D715FBCD29D3}">
      <formula1>"&lt;60,60-79,&gt;80,N/A"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E9B89-23F4-4592-A329-21C90A2E2BC8}">
  <dimension ref="A1:XDT36"/>
  <sheetViews>
    <sheetView topLeftCell="B1" zoomScale="70" zoomScaleNormal="70" workbookViewId="0">
      <selection activeCell="D41" sqref="D41"/>
    </sheetView>
  </sheetViews>
  <sheetFormatPr defaultRowHeight="15" x14ac:dyDescent="0.25"/>
  <cols>
    <col min="2" max="2" width="15.140625" bestFit="1" customWidth="1"/>
    <col min="3" max="3" width="19.28515625" customWidth="1"/>
    <col min="4" max="4" width="22.7109375" style="7" customWidth="1"/>
    <col min="5" max="5" width="22.5703125" customWidth="1"/>
    <col min="6" max="6" width="16.28515625" customWidth="1"/>
    <col min="7" max="10" width="20.7109375" customWidth="1"/>
    <col min="11" max="11" width="13.28515625" customWidth="1"/>
    <col min="13" max="13" width="11.7109375" customWidth="1"/>
    <col min="14" max="15" width="12" customWidth="1"/>
    <col min="17" max="17" width="12.28515625" customWidth="1"/>
    <col min="19" max="19" width="11.7109375" customWidth="1"/>
    <col min="20" max="20" width="13.85546875" customWidth="1"/>
    <col min="21" max="21" width="11.28515625" customWidth="1"/>
  </cols>
  <sheetData>
    <row r="1" spans="1:22 16348:16348" ht="15.75" thickBot="1" x14ac:dyDescent="0.3">
      <c r="A1" s="3" t="s">
        <v>48</v>
      </c>
    </row>
    <row r="2" spans="1:22 16348:16348" ht="15.75" thickBot="1" x14ac:dyDescent="0.3">
      <c r="E2" s="79" t="s">
        <v>47</v>
      </c>
      <c r="F2" s="79"/>
      <c r="G2" s="79"/>
      <c r="H2" s="79" t="s">
        <v>49</v>
      </c>
      <c r="I2" s="79"/>
      <c r="J2" s="79"/>
      <c r="Q2" s="78"/>
      <c r="R2" s="78"/>
      <c r="S2" s="78"/>
      <c r="T2" s="78"/>
      <c r="U2" s="78"/>
      <c r="V2" s="78"/>
    </row>
    <row r="3" spans="1:22 16348:16348" ht="32.450000000000003" customHeight="1" thickBot="1" x14ac:dyDescent="0.3">
      <c r="B3" s="26" t="s">
        <v>38</v>
      </c>
      <c r="C3" s="27" t="s">
        <v>0</v>
      </c>
      <c r="D3" s="28" t="s">
        <v>1</v>
      </c>
      <c r="E3" s="32" t="s">
        <v>50</v>
      </c>
      <c r="F3" s="31" t="s">
        <v>51</v>
      </c>
      <c r="G3" s="29" t="s">
        <v>52</v>
      </c>
      <c r="H3" s="32" t="s">
        <v>50</v>
      </c>
      <c r="I3" s="28" t="s">
        <v>53</v>
      </c>
      <c r="J3" s="29" t="s">
        <v>52</v>
      </c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</row>
    <row r="4" spans="1:22 16348:16348" x14ac:dyDescent="0.25">
      <c r="B4" s="66">
        <v>1</v>
      </c>
      <c r="C4" s="80" t="s">
        <v>29</v>
      </c>
      <c r="D4" s="8" t="s">
        <v>27</v>
      </c>
      <c r="E4" s="24" t="s">
        <v>44</v>
      </c>
      <c r="F4" s="24" t="s">
        <v>44</v>
      </c>
      <c r="G4" s="11" t="s">
        <v>44</v>
      </c>
      <c r="H4" s="37" t="s">
        <v>44</v>
      </c>
      <c r="I4" s="19" t="s">
        <v>44</v>
      </c>
      <c r="J4" s="21" t="s">
        <v>44</v>
      </c>
      <c r="XDT4" s="1"/>
    </row>
    <row r="5" spans="1:22 16348:16348" ht="15.75" thickBot="1" x14ac:dyDescent="0.3">
      <c r="B5" s="67"/>
      <c r="C5" s="81"/>
      <c r="D5" s="6" t="s">
        <v>28</v>
      </c>
      <c r="E5" s="1" t="s">
        <v>45</v>
      </c>
      <c r="F5" s="2" t="s">
        <v>45</v>
      </c>
      <c r="G5" s="12" t="s">
        <v>45</v>
      </c>
      <c r="H5" s="30" t="s">
        <v>45</v>
      </c>
      <c r="I5" s="1" t="s">
        <v>45</v>
      </c>
      <c r="J5" s="12" t="s">
        <v>45</v>
      </c>
    </row>
    <row r="6" spans="1:22 16348:16348" x14ac:dyDescent="0.25">
      <c r="B6" s="67"/>
      <c r="C6" s="82" t="s">
        <v>30</v>
      </c>
      <c r="D6" s="4" t="s">
        <v>2</v>
      </c>
      <c r="E6" s="2" t="s">
        <v>46</v>
      </c>
      <c r="F6" s="2" t="s">
        <v>44</v>
      </c>
      <c r="G6" s="12" t="s">
        <v>44</v>
      </c>
      <c r="H6" s="30" t="s">
        <v>46</v>
      </c>
      <c r="I6" s="1" t="s">
        <v>46</v>
      </c>
      <c r="J6" s="12" t="s">
        <v>46</v>
      </c>
    </row>
    <row r="7" spans="1:22 16348:16348" ht="30" x14ac:dyDescent="0.25">
      <c r="B7" s="67"/>
      <c r="C7" s="83"/>
      <c r="D7" s="5" t="s">
        <v>3</v>
      </c>
      <c r="E7" s="2" t="s">
        <v>46</v>
      </c>
      <c r="F7" s="2" t="s">
        <v>44</v>
      </c>
      <c r="G7" s="12" t="s">
        <v>44</v>
      </c>
      <c r="H7" s="30" t="s">
        <v>46</v>
      </c>
      <c r="I7" s="1" t="s">
        <v>46</v>
      </c>
      <c r="J7" s="12" t="s">
        <v>46</v>
      </c>
    </row>
    <row r="8" spans="1:22 16348:16348" ht="30" x14ac:dyDescent="0.25">
      <c r="B8" s="67"/>
      <c r="C8" s="83"/>
      <c r="D8" s="38" t="s">
        <v>4</v>
      </c>
      <c r="E8" s="1" t="s">
        <v>44</v>
      </c>
      <c r="F8" s="2" t="s">
        <v>44</v>
      </c>
      <c r="G8" s="12" t="s">
        <v>44</v>
      </c>
      <c r="H8" s="30" t="s">
        <v>44</v>
      </c>
      <c r="I8" s="18" t="s">
        <v>44</v>
      </c>
      <c r="J8" s="12" t="s">
        <v>44</v>
      </c>
    </row>
    <row r="9" spans="1:22 16348:16348" ht="30.75" thickBot="1" x14ac:dyDescent="0.3">
      <c r="B9" s="68"/>
      <c r="C9" s="84"/>
      <c r="D9" s="6" t="s">
        <v>5</v>
      </c>
      <c r="E9" s="2" t="s">
        <v>44</v>
      </c>
      <c r="F9" s="2" t="s">
        <v>44</v>
      </c>
      <c r="G9" s="12" t="s">
        <v>44</v>
      </c>
      <c r="H9" s="30" t="s">
        <v>44</v>
      </c>
      <c r="I9" s="1" t="s">
        <v>44</v>
      </c>
      <c r="J9" s="12" t="s">
        <v>44</v>
      </c>
    </row>
    <row r="10" spans="1:22 16348:16348" x14ac:dyDescent="0.25">
      <c r="B10" s="75">
        <v>2</v>
      </c>
      <c r="C10" s="69" t="s">
        <v>31</v>
      </c>
      <c r="D10" s="4" t="s">
        <v>6</v>
      </c>
      <c r="E10" s="2" t="s">
        <v>44</v>
      </c>
      <c r="F10" s="2" t="s">
        <v>44</v>
      </c>
      <c r="G10" s="12" t="s">
        <v>44</v>
      </c>
      <c r="H10" s="30" t="s">
        <v>44</v>
      </c>
      <c r="I10" s="1" t="s">
        <v>44</v>
      </c>
      <c r="J10" s="12" t="s">
        <v>44</v>
      </c>
    </row>
    <row r="11" spans="1:22 16348:16348" x14ac:dyDescent="0.25">
      <c r="B11" s="67"/>
      <c r="C11" s="70"/>
      <c r="D11" s="5" t="s">
        <v>7</v>
      </c>
      <c r="E11" s="2" t="s">
        <v>44</v>
      </c>
      <c r="F11" s="2" t="s">
        <v>44</v>
      </c>
      <c r="G11" s="12" t="s">
        <v>44</v>
      </c>
      <c r="H11" s="30" t="s">
        <v>44</v>
      </c>
      <c r="I11" s="1" t="s">
        <v>44</v>
      </c>
      <c r="J11" s="12" t="s">
        <v>44</v>
      </c>
    </row>
    <row r="12" spans="1:22 16348:16348" ht="15.75" thickBot="1" x14ac:dyDescent="0.3">
      <c r="B12" s="67"/>
      <c r="C12" s="71"/>
      <c r="D12" s="6" t="s">
        <v>8</v>
      </c>
      <c r="E12" s="2" t="s">
        <v>44</v>
      </c>
      <c r="F12" s="2" t="s">
        <v>44</v>
      </c>
      <c r="G12" s="12" t="s">
        <v>44</v>
      </c>
      <c r="H12" s="30" t="s">
        <v>44</v>
      </c>
      <c r="I12" s="1" t="s">
        <v>44</v>
      </c>
      <c r="J12" s="12" t="s">
        <v>44</v>
      </c>
    </row>
    <row r="13" spans="1:22 16348:16348" x14ac:dyDescent="0.25">
      <c r="B13" s="67"/>
      <c r="C13" s="69" t="s">
        <v>32</v>
      </c>
      <c r="D13" s="4" t="s">
        <v>9</v>
      </c>
      <c r="E13" s="2" t="s">
        <v>44</v>
      </c>
      <c r="F13" s="2" t="s">
        <v>44</v>
      </c>
      <c r="G13" s="12" t="s">
        <v>44</v>
      </c>
      <c r="H13" s="30" t="s">
        <v>44</v>
      </c>
      <c r="I13" s="1" t="s">
        <v>44</v>
      </c>
      <c r="J13" s="12" t="s">
        <v>44</v>
      </c>
    </row>
    <row r="14" spans="1:22 16348:16348" x14ac:dyDescent="0.25">
      <c r="B14" s="67"/>
      <c r="C14" s="70"/>
      <c r="D14" s="5" t="s">
        <v>10</v>
      </c>
      <c r="E14" s="2" t="s">
        <v>44</v>
      </c>
      <c r="F14" s="2" t="s">
        <v>44</v>
      </c>
      <c r="G14" s="12" t="s">
        <v>44</v>
      </c>
      <c r="H14" s="30" t="s">
        <v>44</v>
      </c>
      <c r="I14" s="1" t="s">
        <v>44</v>
      </c>
      <c r="J14" s="12" t="s">
        <v>44</v>
      </c>
    </row>
    <row r="15" spans="1:22 16348:16348" ht="15.75" thickBot="1" x14ac:dyDescent="0.3">
      <c r="B15" s="67"/>
      <c r="C15" s="71"/>
      <c r="D15" s="6" t="s">
        <v>11</v>
      </c>
      <c r="E15" s="2" t="s">
        <v>44</v>
      </c>
      <c r="F15" s="2" t="s">
        <v>44</v>
      </c>
      <c r="G15" s="12" t="s">
        <v>44</v>
      </c>
      <c r="H15" s="30" t="s">
        <v>44</v>
      </c>
      <c r="I15" s="15" t="s">
        <v>44</v>
      </c>
      <c r="J15" s="12" t="s">
        <v>44</v>
      </c>
    </row>
    <row r="16" spans="1:22 16348:16348" x14ac:dyDescent="0.25">
      <c r="B16" s="67"/>
      <c r="C16" s="72" t="s">
        <v>33</v>
      </c>
      <c r="D16" s="8" t="s">
        <v>12</v>
      </c>
      <c r="E16" s="2" t="s">
        <v>46</v>
      </c>
      <c r="F16" s="2" t="s">
        <v>46</v>
      </c>
      <c r="G16" s="12" t="s">
        <v>46</v>
      </c>
      <c r="H16" s="30" t="s">
        <v>46</v>
      </c>
      <c r="I16" s="16" t="s">
        <v>46</v>
      </c>
      <c r="J16" s="12" t="s">
        <v>46</v>
      </c>
    </row>
    <row r="17" spans="2:10" x14ac:dyDescent="0.25">
      <c r="B17" s="67"/>
      <c r="C17" s="73"/>
      <c r="D17" s="5" t="s">
        <v>13</v>
      </c>
      <c r="E17" s="2" t="s">
        <v>46</v>
      </c>
      <c r="F17" s="2" t="s">
        <v>46</v>
      </c>
      <c r="G17" s="12" t="s">
        <v>46</v>
      </c>
      <c r="H17" s="30" t="s">
        <v>46</v>
      </c>
      <c r="I17" s="15" t="s">
        <v>46</v>
      </c>
      <c r="J17" s="12" t="s">
        <v>46</v>
      </c>
    </row>
    <row r="18" spans="2:10" ht="15.75" thickBot="1" x14ac:dyDescent="0.3">
      <c r="B18" s="67"/>
      <c r="C18" s="74"/>
      <c r="D18" s="9" t="s">
        <v>14</v>
      </c>
      <c r="E18" s="2" t="s">
        <v>46</v>
      </c>
      <c r="F18" s="2" t="s">
        <v>46</v>
      </c>
      <c r="G18" s="23" t="s">
        <v>46</v>
      </c>
      <c r="H18" s="30" t="s">
        <v>46</v>
      </c>
      <c r="I18" s="16" t="s">
        <v>46</v>
      </c>
      <c r="J18" s="23" t="s">
        <v>46</v>
      </c>
    </row>
    <row r="19" spans="2:10" x14ac:dyDescent="0.25">
      <c r="B19" s="67"/>
      <c r="C19" s="69" t="s">
        <v>34</v>
      </c>
      <c r="D19" s="4" t="s">
        <v>15</v>
      </c>
      <c r="E19" s="2" t="s">
        <v>44</v>
      </c>
      <c r="F19" s="2" t="s">
        <v>44</v>
      </c>
      <c r="G19" s="12" t="s">
        <v>44</v>
      </c>
      <c r="H19" s="30" t="s">
        <v>44</v>
      </c>
      <c r="I19" s="1" t="s">
        <v>44</v>
      </c>
      <c r="J19" s="12" t="s">
        <v>44</v>
      </c>
    </row>
    <row r="20" spans="2:10" x14ac:dyDescent="0.25">
      <c r="B20" s="67"/>
      <c r="C20" s="70"/>
      <c r="D20" s="5" t="s">
        <v>16</v>
      </c>
      <c r="E20" s="2" t="s">
        <v>46</v>
      </c>
      <c r="F20" s="2" t="s">
        <v>46</v>
      </c>
      <c r="G20" s="2" t="s">
        <v>46</v>
      </c>
      <c r="H20" s="39" t="s">
        <v>46</v>
      </c>
      <c r="I20" s="1" t="s">
        <v>46</v>
      </c>
      <c r="J20" s="2" t="s">
        <v>46</v>
      </c>
    </row>
    <row r="21" spans="2:10" ht="15.75" thickBot="1" x14ac:dyDescent="0.3">
      <c r="B21" s="67"/>
      <c r="C21" s="71"/>
      <c r="D21" s="6" t="s">
        <v>17</v>
      </c>
      <c r="E21" s="2" t="s">
        <v>46</v>
      </c>
      <c r="F21" s="2" t="s">
        <v>46</v>
      </c>
      <c r="G21" s="2" t="s">
        <v>46</v>
      </c>
      <c r="H21" s="39" t="s">
        <v>46</v>
      </c>
      <c r="I21" s="1" t="s">
        <v>46</v>
      </c>
      <c r="J21" s="2" t="s">
        <v>46</v>
      </c>
    </row>
    <row r="22" spans="2:10" x14ac:dyDescent="0.25">
      <c r="B22" s="67"/>
      <c r="C22" s="69" t="s">
        <v>35</v>
      </c>
      <c r="D22" s="4" t="s">
        <v>18</v>
      </c>
      <c r="E22" s="2" t="s">
        <v>46</v>
      </c>
      <c r="F22" s="2" t="s">
        <v>46</v>
      </c>
      <c r="G22" s="2" t="s">
        <v>46</v>
      </c>
      <c r="H22" s="39" t="s">
        <v>46</v>
      </c>
      <c r="I22" s="1" t="s">
        <v>46</v>
      </c>
      <c r="J22" s="2" t="s">
        <v>46</v>
      </c>
    </row>
    <row r="23" spans="2:10" x14ac:dyDescent="0.25">
      <c r="B23" s="67"/>
      <c r="C23" s="70"/>
      <c r="D23" s="5" t="s">
        <v>19</v>
      </c>
      <c r="E23" s="2" t="s">
        <v>46</v>
      </c>
      <c r="F23" s="2" t="s">
        <v>46</v>
      </c>
      <c r="G23" s="2" t="s">
        <v>46</v>
      </c>
      <c r="H23" s="39" t="s">
        <v>46</v>
      </c>
      <c r="I23" s="1" t="s">
        <v>46</v>
      </c>
      <c r="J23" s="2" t="s">
        <v>46</v>
      </c>
    </row>
    <row r="24" spans="2:10" ht="15.75" thickBot="1" x14ac:dyDescent="0.3">
      <c r="B24" s="68"/>
      <c r="C24" s="71"/>
      <c r="D24" s="6" t="s">
        <v>20</v>
      </c>
      <c r="E24" s="2" t="s">
        <v>46</v>
      </c>
      <c r="F24" s="2" t="s">
        <v>46</v>
      </c>
      <c r="G24" s="2" t="s">
        <v>46</v>
      </c>
      <c r="H24" s="39" t="s">
        <v>46</v>
      </c>
      <c r="I24" s="1" t="s">
        <v>46</v>
      </c>
      <c r="J24" s="2" t="s">
        <v>46</v>
      </c>
    </row>
    <row r="25" spans="2:10" ht="30" customHeight="1" x14ac:dyDescent="0.25">
      <c r="B25" s="75">
        <v>3</v>
      </c>
      <c r="C25" s="69" t="s">
        <v>36</v>
      </c>
      <c r="D25" s="4" t="s">
        <v>21</v>
      </c>
      <c r="E25" s="2" t="s">
        <v>44</v>
      </c>
      <c r="F25" s="2" t="s">
        <v>44</v>
      </c>
      <c r="G25" s="12" t="s">
        <v>44</v>
      </c>
      <c r="H25" s="30" t="s">
        <v>44</v>
      </c>
      <c r="I25" s="1" t="s">
        <v>44</v>
      </c>
      <c r="J25" s="12" t="s">
        <v>44</v>
      </c>
    </row>
    <row r="26" spans="2:10" ht="28.9" customHeight="1" x14ac:dyDescent="0.25">
      <c r="B26" s="67"/>
      <c r="C26" s="70"/>
      <c r="D26" s="5" t="s">
        <v>22</v>
      </c>
      <c r="E26" s="2" t="s">
        <v>44</v>
      </c>
      <c r="F26" s="2" t="s">
        <v>44</v>
      </c>
      <c r="G26" s="12" t="s">
        <v>44</v>
      </c>
      <c r="H26" s="30" t="s">
        <v>44</v>
      </c>
      <c r="I26" s="1" t="s">
        <v>44</v>
      </c>
      <c r="J26" s="12" t="s">
        <v>44</v>
      </c>
    </row>
    <row r="27" spans="2:10" ht="37.9" customHeight="1" thickBot="1" x14ac:dyDescent="0.3">
      <c r="B27" s="67"/>
      <c r="C27" s="71"/>
      <c r="D27" s="6" t="s">
        <v>23</v>
      </c>
      <c r="E27" s="2" t="s">
        <v>44</v>
      </c>
      <c r="F27" s="2" t="s">
        <v>44</v>
      </c>
      <c r="G27" s="12" t="s">
        <v>44</v>
      </c>
      <c r="H27" s="30" t="s">
        <v>44</v>
      </c>
      <c r="I27" s="1" t="s">
        <v>44</v>
      </c>
      <c r="J27" s="12" t="s">
        <v>44</v>
      </c>
    </row>
    <row r="28" spans="2:10" ht="14.45" customHeight="1" x14ac:dyDescent="0.25">
      <c r="B28" s="67"/>
      <c r="C28" s="69" t="s">
        <v>37</v>
      </c>
      <c r="D28" s="4" t="s">
        <v>24</v>
      </c>
      <c r="E28" s="2" t="s">
        <v>44</v>
      </c>
      <c r="F28" s="2" t="s">
        <v>44</v>
      </c>
      <c r="G28" s="12" t="s">
        <v>44</v>
      </c>
      <c r="H28" s="30" t="s">
        <v>44</v>
      </c>
      <c r="I28" s="1" t="s">
        <v>44</v>
      </c>
      <c r="J28" s="12" t="s">
        <v>44</v>
      </c>
    </row>
    <row r="29" spans="2:10" ht="28.9" customHeight="1" x14ac:dyDescent="0.25">
      <c r="B29" s="67"/>
      <c r="C29" s="70"/>
      <c r="D29" s="5" t="s">
        <v>43</v>
      </c>
      <c r="E29" s="2" t="s">
        <v>44</v>
      </c>
      <c r="F29" s="2" t="s">
        <v>44</v>
      </c>
      <c r="G29" s="12" t="s">
        <v>44</v>
      </c>
      <c r="H29" s="30" t="s">
        <v>44</v>
      </c>
      <c r="I29" s="1" t="s">
        <v>44</v>
      </c>
      <c r="J29" s="12" t="s">
        <v>44</v>
      </c>
    </row>
    <row r="30" spans="2:10" ht="28.9" customHeight="1" x14ac:dyDescent="0.25">
      <c r="B30" s="76"/>
      <c r="C30" s="77"/>
      <c r="D30" s="9" t="s">
        <v>25</v>
      </c>
      <c r="E30" s="2" t="s">
        <v>46</v>
      </c>
      <c r="F30" s="30" t="s">
        <v>46</v>
      </c>
      <c r="G30" s="12" t="s">
        <v>46</v>
      </c>
      <c r="H30" s="30" t="s">
        <v>46</v>
      </c>
      <c r="I30" s="16" t="s">
        <v>46</v>
      </c>
      <c r="J30" s="12" t="s">
        <v>46</v>
      </c>
    </row>
    <row r="31" spans="2:10" ht="31.9" customHeight="1" thickBot="1" x14ac:dyDescent="0.3">
      <c r="B31" s="68"/>
      <c r="C31" s="71"/>
      <c r="D31" s="6" t="s">
        <v>26</v>
      </c>
      <c r="E31" s="22" t="s">
        <v>44</v>
      </c>
      <c r="F31" s="14" t="s">
        <v>44</v>
      </c>
      <c r="G31" s="13" t="s">
        <v>44</v>
      </c>
      <c r="H31" s="22" t="s">
        <v>44</v>
      </c>
      <c r="I31" s="18" t="s">
        <v>44</v>
      </c>
      <c r="J31" s="23" t="s">
        <v>44</v>
      </c>
    </row>
    <row r="32" spans="2:10" x14ac:dyDescent="0.25">
      <c r="D32" s="4" t="s">
        <v>42</v>
      </c>
      <c r="E32" s="20">
        <f t="shared" ref="E32:J32" si="0">COUNTIF(E4:E31,"N/A")</f>
        <v>1</v>
      </c>
      <c r="F32" s="20">
        <f t="shared" si="0"/>
        <v>1</v>
      </c>
      <c r="G32" s="21">
        <f t="shared" si="0"/>
        <v>1</v>
      </c>
      <c r="H32" s="34">
        <f t="shared" si="0"/>
        <v>1</v>
      </c>
      <c r="I32" s="10">
        <f t="shared" si="0"/>
        <v>1</v>
      </c>
      <c r="J32" s="35">
        <f t="shared" si="0"/>
        <v>1</v>
      </c>
    </row>
    <row r="33" spans="4:10" x14ac:dyDescent="0.25">
      <c r="D33" s="5" t="s">
        <v>41</v>
      </c>
      <c r="E33" s="2">
        <f t="shared" ref="E33:J33" si="1">COUNTIF(E4:E31,"*&lt;60*")</f>
        <v>0</v>
      </c>
      <c r="F33" s="2">
        <f t="shared" si="1"/>
        <v>0</v>
      </c>
      <c r="G33" s="12">
        <f t="shared" si="1"/>
        <v>0</v>
      </c>
      <c r="H33" s="30">
        <f t="shared" si="1"/>
        <v>0</v>
      </c>
      <c r="I33" s="25">
        <f t="shared" si="1"/>
        <v>0</v>
      </c>
      <c r="J33" s="12">
        <f t="shared" si="1"/>
        <v>0</v>
      </c>
    </row>
    <row r="34" spans="4:10" x14ac:dyDescent="0.25">
      <c r="D34" s="5" t="s">
        <v>40</v>
      </c>
      <c r="E34" s="2">
        <f t="shared" ref="E34:J34" si="2">COUNTIF(E4:E31,"*60-79*")</f>
        <v>11</v>
      </c>
      <c r="F34" s="2">
        <f t="shared" si="2"/>
        <v>9</v>
      </c>
      <c r="G34" s="12">
        <f t="shared" si="2"/>
        <v>9</v>
      </c>
      <c r="H34" s="30">
        <f t="shared" si="2"/>
        <v>11</v>
      </c>
      <c r="I34" s="16">
        <f t="shared" si="2"/>
        <v>11</v>
      </c>
      <c r="J34" s="12">
        <f t="shared" si="2"/>
        <v>11</v>
      </c>
    </row>
    <row r="35" spans="4:10" ht="15.75" thickBot="1" x14ac:dyDescent="0.3">
      <c r="D35" s="6" t="s">
        <v>39</v>
      </c>
      <c r="E35" s="14">
        <f t="shared" ref="E35:J35" si="3">COUNTIF(E4:E31,"*&gt;80*")</f>
        <v>16</v>
      </c>
      <c r="F35" s="14">
        <f t="shared" si="3"/>
        <v>18</v>
      </c>
      <c r="G35" s="13">
        <f t="shared" si="3"/>
        <v>18</v>
      </c>
      <c r="H35" s="22">
        <f t="shared" si="3"/>
        <v>16</v>
      </c>
      <c r="I35" s="17">
        <f t="shared" si="3"/>
        <v>16</v>
      </c>
      <c r="J35" s="13">
        <f t="shared" si="3"/>
        <v>16</v>
      </c>
    </row>
    <row r="36" spans="4:10" x14ac:dyDescent="0.25">
      <c r="I36" s="33"/>
    </row>
  </sheetData>
  <mergeCells count="15">
    <mergeCell ref="B25:B31"/>
    <mergeCell ref="C25:C27"/>
    <mergeCell ref="C28:C31"/>
    <mergeCell ref="B10:B24"/>
    <mergeCell ref="C10:C12"/>
    <mergeCell ref="C13:C15"/>
    <mergeCell ref="C16:C18"/>
    <mergeCell ref="C19:C21"/>
    <mergeCell ref="C22:C24"/>
    <mergeCell ref="E2:G2"/>
    <mergeCell ref="H2:J2"/>
    <mergeCell ref="Q2:V2"/>
    <mergeCell ref="B4:B9"/>
    <mergeCell ref="C4:C5"/>
    <mergeCell ref="C6:C9"/>
  </mergeCells>
  <conditionalFormatting sqref="I18:J18 J31 G25:G31 I19:I31">
    <cfRule type="cellIs" priority="98" operator="lessThan">
      <formula>60</formula>
    </cfRule>
  </conditionalFormatting>
  <conditionalFormatting sqref="A33:C36 D33:E35 A37:E1048576 B2:E2 A32:E32 A19:D31 K2 Q2 A6:F18 G8:J18 G3 A3:E5 W2:XFD35 F36:XFD1048576 F19:F31 G20:G35 H19:J35">
    <cfRule type="cellIs" dxfId="572" priority="95" operator="equal">
      <formula>"&gt;80"</formula>
    </cfRule>
    <cfRule type="cellIs" dxfId="571" priority="96" operator="equal">
      <formula>"60-79"</formula>
    </cfRule>
    <cfRule type="cellIs" dxfId="570" priority="97" operator="equal">
      <formula>"&lt;60"</formula>
    </cfRule>
  </conditionalFormatting>
  <conditionalFormatting sqref="E4:E5 E6:F18 G8:J18 F19:F31 G20:G31 H19:J31">
    <cfRule type="cellIs" dxfId="569" priority="94" operator="equal">
      <formula>"N/A"</formula>
    </cfRule>
  </conditionalFormatting>
  <conditionalFormatting sqref="XDT4:XFD4">
    <cfRule type="cellIs" dxfId="568" priority="93" operator="equal">
      <formula>"N/A"</formula>
    </cfRule>
  </conditionalFormatting>
  <conditionalFormatting sqref="A1">
    <cfRule type="cellIs" dxfId="567" priority="90" operator="equal">
      <formula>"&gt;80"</formula>
    </cfRule>
    <cfRule type="cellIs" dxfId="566" priority="91" operator="equal">
      <formula>"60-79"</formula>
    </cfRule>
    <cfRule type="cellIs" dxfId="565" priority="92" operator="equal">
      <formula>"&lt;60"</formula>
    </cfRule>
  </conditionalFormatting>
  <conditionalFormatting sqref="F25:F31">
    <cfRule type="cellIs" priority="86" operator="lessThan">
      <formula>60</formula>
    </cfRule>
  </conditionalFormatting>
  <conditionalFormatting sqref="F32:F35">
    <cfRule type="cellIs" dxfId="564" priority="87" operator="equal">
      <formula>"&gt;80"</formula>
    </cfRule>
    <cfRule type="cellIs" dxfId="563" priority="88" operator="equal">
      <formula>"60-79"</formula>
    </cfRule>
    <cfRule type="cellIs" dxfId="562" priority="89" operator="equal">
      <formula>"&lt;60"</formula>
    </cfRule>
  </conditionalFormatting>
  <conditionalFormatting sqref="F4">
    <cfRule type="cellIs" dxfId="561" priority="83" operator="equal">
      <formula>"&gt;80"</formula>
    </cfRule>
    <cfRule type="cellIs" dxfId="560" priority="84" operator="equal">
      <formula>"60-79"</formula>
    </cfRule>
    <cfRule type="cellIs" dxfId="559" priority="85" operator="equal">
      <formula>"&lt;60"</formula>
    </cfRule>
  </conditionalFormatting>
  <conditionalFormatting sqref="F4">
    <cfRule type="cellIs" dxfId="558" priority="82" operator="equal">
      <formula>"N/A"</formula>
    </cfRule>
  </conditionalFormatting>
  <conditionalFormatting sqref="G4 F5 G6:G7">
    <cfRule type="cellIs" dxfId="557" priority="79" operator="equal">
      <formula>"&gt;80"</formula>
    </cfRule>
    <cfRule type="cellIs" dxfId="556" priority="80" operator="equal">
      <formula>"60-79"</formula>
    </cfRule>
    <cfRule type="cellIs" dxfId="555" priority="81" operator="equal">
      <formula>"&lt;60"</formula>
    </cfRule>
  </conditionalFormatting>
  <conditionalFormatting sqref="G4 F5 G6:G7">
    <cfRule type="cellIs" dxfId="554" priority="78" operator="equal">
      <formula>"N/A"</formula>
    </cfRule>
  </conditionalFormatting>
  <conditionalFormatting sqref="G19">
    <cfRule type="cellIs" priority="77" operator="lessThan">
      <formula>60</formula>
    </cfRule>
  </conditionalFormatting>
  <conditionalFormatting sqref="G19">
    <cfRule type="cellIs" dxfId="553" priority="74" operator="equal">
      <formula>"&gt;80"</formula>
    </cfRule>
    <cfRule type="cellIs" dxfId="552" priority="75" operator="equal">
      <formula>"60-79"</formula>
    </cfRule>
    <cfRule type="cellIs" dxfId="551" priority="76" operator="equal">
      <formula>"&lt;60"</formula>
    </cfRule>
  </conditionalFormatting>
  <conditionalFormatting sqref="G19">
    <cfRule type="cellIs" dxfId="550" priority="73" operator="equal">
      <formula>"N/A"</formula>
    </cfRule>
  </conditionalFormatting>
  <conditionalFormatting sqref="G18">
    <cfRule type="cellIs" priority="72" operator="lessThan">
      <formula>60</formula>
    </cfRule>
  </conditionalFormatting>
  <conditionalFormatting sqref="G5">
    <cfRule type="cellIs" dxfId="549" priority="69" operator="equal">
      <formula>"&gt;80"</formula>
    </cfRule>
    <cfRule type="cellIs" dxfId="548" priority="70" operator="equal">
      <formula>"60-79"</formula>
    </cfRule>
    <cfRule type="cellIs" dxfId="547" priority="71" operator="equal">
      <formula>"&lt;60"</formula>
    </cfRule>
  </conditionalFormatting>
  <conditionalFormatting sqref="G5">
    <cfRule type="cellIs" dxfId="546" priority="68" operator="equal">
      <formula>"N/A"</formula>
    </cfRule>
  </conditionalFormatting>
  <conditionalFormatting sqref="F3">
    <cfRule type="cellIs" dxfId="545" priority="65" operator="equal">
      <formula>"&gt;80"</formula>
    </cfRule>
    <cfRule type="cellIs" dxfId="544" priority="66" operator="equal">
      <formula>"60-79"</formula>
    </cfRule>
    <cfRule type="cellIs" dxfId="543" priority="67" operator="equal">
      <formula>"&lt;60"</formula>
    </cfRule>
  </conditionalFormatting>
  <conditionalFormatting sqref="H26:H31 J26:J31">
    <cfRule type="cellIs" priority="64" operator="lessThan">
      <formula>60</formula>
    </cfRule>
  </conditionalFormatting>
  <conditionalFormatting sqref="H2 H3:J7">
    <cfRule type="cellIs" dxfId="542" priority="61" operator="equal">
      <formula>"&gt;80"</formula>
    </cfRule>
    <cfRule type="cellIs" dxfId="541" priority="62" operator="equal">
      <formula>"60-79"</formula>
    </cfRule>
    <cfRule type="cellIs" dxfId="540" priority="63" operator="equal">
      <formula>"&lt;60"</formula>
    </cfRule>
  </conditionalFormatting>
  <conditionalFormatting sqref="H4:J7">
    <cfRule type="cellIs" dxfId="539" priority="60" operator="equal">
      <formula>"N/A"</formula>
    </cfRule>
  </conditionalFormatting>
  <conditionalFormatting sqref="E19:E31">
    <cfRule type="cellIs" dxfId="538" priority="57" operator="equal">
      <formula>"&gt;80"</formula>
    </cfRule>
    <cfRule type="cellIs" dxfId="537" priority="58" operator="equal">
      <formula>"60-79"</formula>
    </cfRule>
    <cfRule type="cellIs" dxfId="536" priority="59" operator="equal">
      <formula>"&lt;60"</formula>
    </cfRule>
  </conditionalFormatting>
  <conditionalFormatting sqref="E19:E31">
    <cfRule type="cellIs" dxfId="535" priority="56" operator="equal">
      <formula>"N/A"</formula>
    </cfRule>
  </conditionalFormatting>
  <conditionalFormatting sqref="L18:P18 L19:L24 N19:N31 P19:P31">
    <cfRule type="cellIs" priority="55" operator="lessThan">
      <formula>60</formula>
    </cfRule>
  </conditionalFormatting>
  <conditionalFormatting sqref="K4:P24 L25:P25 L26:L31 K25:K31 M27:N31 M26:O26 P26:P31">
    <cfRule type="cellIs" dxfId="534" priority="52" operator="equal">
      <formula>"&gt;80"</formula>
    </cfRule>
    <cfRule type="cellIs" dxfId="533" priority="53" operator="equal">
      <formula>"60-79"</formula>
    </cfRule>
    <cfRule type="cellIs" dxfId="532" priority="54" operator="equal">
      <formula>"&lt;60"</formula>
    </cfRule>
  </conditionalFormatting>
  <conditionalFormatting sqref="K4:P24 L25:P25 L26:L31 K25:K31 M27:N31 M26:O26 P26:P31">
    <cfRule type="cellIs" dxfId="531" priority="51" operator="equal">
      <formula>"N/A"</formula>
    </cfRule>
  </conditionalFormatting>
  <conditionalFormatting sqref="N32:P35">
    <cfRule type="cellIs" dxfId="530" priority="48" operator="equal">
      <formula>"&gt;80"</formula>
    </cfRule>
    <cfRule type="cellIs" dxfId="529" priority="49" operator="equal">
      <formula>"60-79"</formula>
    </cfRule>
    <cfRule type="cellIs" dxfId="528" priority="50" operator="equal">
      <formula>"&lt;60"</formula>
    </cfRule>
  </conditionalFormatting>
  <conditionalFormatting sqref="M19:M26 O19:O26 K19:K31 L25:L31 N25:N26">
    <cfRule type="cellIs" priority="44" operator="lessThan">
      <formula>60</formula>
    </cfRule>
  </conditionalFormatting>
  <conditionalFormatting sqref="K32:M35">
    <cfRule type="cellIs" dxfId="527" priority="45" operator="equal">
      <formula>"&gt;80"</formula>
    </cfRule>
    <cfRule type="cellIs" dxfId="526" priority="46" operator="equal">
      <formula>"60-79"</formula>
    </cfRule>
    <cfRule type="cellIs" dxfId="525" priority="47" operator="equal">
      <formula>"&lt;60"</formula>
    </cfRule>
  </conditionalFormatting>
  <conditionalFormatting sqref="M27:M30">
    <cfRule type="cellIs" priority="43" operator="lessThan">
      <formula>60</formula>
    </cfRule>
  </conditionalFormatting>
  <conditionalFormatting sqref="L31:M31 N27:O31">
    <cfRule type="cellIs" priority="42" operator="lessThan">
      <formula>60</formula>
    </cfRule>
  </conditionalFormatting>
  <conditionalFormatting sqref="L31:M31 N27:O31">
    <cfRule type="cellIs" dxfId="524" priority="39" operator="equal">
      <formula>"&gt;80"</formula>
    </cfRule>
    <cfRule type="cellIs" dxfId="523" priority="40" operator="equal">
      <formula>"60-79"</formula>
    </cfRule>
    <cfRule type="cellIs" dxfId="522" priority="41" operator="equal">
      <formula>"&lt;60"</formula>
    </cfRule>
  </conditionalFormatting>
  <conditionalFormatting sqref="L31:M31 N27:O31">
    <cfRule type="cellIs" dxfId="521" priority="38" operator="equal">
      <formula>"N/A"</formula>
    </cfRule>
  </conditionalFormatting>
  <conditionalFormatting sqref="K3:M3">
    <cfRule type="cellIs" dxfId="520" priority="35" operator="equal">
      <formula>"&gt;80"</formula>
    </cfRule>
    <cfRule type="cellIs" dxfId="519" priority="36" operator="equal">
      <formula>"60-79"</formula>
    </cfRule>
    <cfRule type="cellIs" dxfId="518" priority="37" operator="equal">
      <formula>"&lt;60"</formula>
    </cfRule>
  </conditionalFormatting>
  <conditionalFormatting sqref="N3:P3">
    <cfRule type="cellIs" dxfId="517" priority="32" operator="equal">
      <formula>"&gt;80"</formula>
    </cfRule>
    <cfRule type="cellIs" dxfId="516" priority="33" operator="equal">
      <formula>"60-79"</formula>
    </cfRule>
    <cfRule type="cellIs" dxfId="515" priority="34" operator="equal">
      <formula>"&lt;60"</formula>
    </cfRule>
  </conditionalFormatting>
  <conditionalFormatting sqref="R18:V18 R19:R31 T19:T31 V19:V31">
    <cfRule type="cellIs" priority="31" operator="lessThan">
      <formula>60</formula>
    </cfRule>
  </conditionalFormatting>
  <conditionalFormatting sqref="S5:V5 Q4:R7 Q8:V31">
    <cfRule type="cellIs" dxfId="514" priority="28" operator="equal">
      <formula>"&gt;80"</formula>
    </cfRule>
    <cfRule type="cellIs" dxfId="513" priority="29" operator="equal">
      <formula>"60-79"</formula>
    </cfRule>
    <cfRule type="cellIs" dxfId="512" priority="30" operator="equal">
      <formula>"&lt;60"</formula>
    </cfRule>
  </conditionalFormatting>
  <conditionalFormatting sqref="S5:V5 Q4:R7 Q8:V31">
    <cfRule type="cellIs" dxfId="511" priority="27" operator="equal">
      <formula>"N/A"</formula>
    </cfRule>
  </conditionalFormatting>
  <conditionalFormatting sqref="T32:V35">
    <cfRule type="cellIs" dxfId="510" priority="24" operator="equal">
      <formula>"&gt;80"</formula>
    </cfRule>
    <cfRule type="cellIs" dxfId="509" priority="25" operator="equal">
      <formula>"60-79"</formula>
    </cfRule>
    <cfRule type="cellIs" dxfId="508" priority="26" operator="equal">
      <formula>"&lt;60"</formula>
    </cfRule>
  </conditionalFormatting>
  <conditionalFormatting sqref="Q19:Q31 S19:S31 U19:U31">
    <cfRule type="cellIs" priority="20" operator="lessThan">
      <formula>60</formula>
    </cfRule>
  </conditionalFormatting>
  <conditionalFormatting sqref="Q32:S35">
    <cfRule type="cellIs" dxfId="507" priority="21" operator="equal">
      <formula>"&gt;80"</formula>
    </cfRule>
    <cfRule type="cellIs" dxfId="506" priority="22" operator="equal">
      <formula>"60-79"</formula>
    </cfRule>
    <cfRule type="cellIs" dxfId="505" priority="23" operator="equal">
      <formula>"&lt;60"</formula>
    </cfRule>
  </conditionalFormatting>
  <conditionalFormatting sqref="S4 U4 U6:U7 S6:S7">
    <cfRule type="cellIs" dxfId="504" priority="17" operator="equal">
      <formula>"&gt;80"</formula>
    </cfRule>
    <cfRule type="cellIs" dxfId="503" priority="18" operator="equal">
      <formula>"60-79"</formula>
    </cfRule>
    <cfRule type="cellIs" dxfId="502" priority="19" operator="equal">
      <formula>"&lt;60"</formula>
    </cfRule>
  </conditionalFormatting>
  <conditionalFormatting sqref="S4 U4 U6:U7 S6:S7">
    <cfRule type="cellIs" dxfId="501" priority="16" operator="equal">
      <formula>"N/A"</formula>
    </cfRule>
  </conditionalFormatting>
  <conditionalFormatting sqref="T4 V4 V6:V7 T6:T7">
    <cfRule type="cellIs" dxfId="500" priority="13" operator="equal">
      <formula>"&gt;80"</formula>
    </cfRule>
    <cfRule type="cellIs" dxfId="499" priority="14" operator="equal">
      <formula>"60-79"</formula>
    </cfRule>
    <cfRule type="cellIs" dxfId="498" priority="15" operator="equal">
      <formula>"&lt;60"</formula>
    </cfRule>
  </conditionalFormatting>
  <conditionalFormatting sqref="T4 V4 V6:V7 T6:T7">
    <cfRule type="cellIs" dxfId="497" priority="12" operator="equal">
      <formula>"N/A"</formula>
    </cfRule>
  </conditionalFormatting>
  <conditionalFormatting sqref="R3:S3">
    <cfRule type="cellIs" dxfId="496" priority="9" operator="equal">
      <formula>"&gt;80"</formula>
    </cfRule>
    <cfRule type="cellIs" dxfId="495" priority="10" operator="equal">
      <formula>"60-79"</formula>
    </cfRule>
    <cfRule type="cellIs" dxfId="494" priority="11" operator="equal">
      <formula>"&lt;60"</formula>
    </cfRule>
  </conditionalFormatting>
  <conditionalFormatting sqref="T3:V3">
    <cfRule type="cellIs" dxfId="493" priority="6" operator="equal">
      <formula>"&gt;80"</formula>
    </cfRule>
    <cfRule type="cellIs" dxfId="492" priority="7" operator="equal">
      <formula>"60-79"</formula>
    </cfRule>
    <cfRule type="cellIs" dxfId="491" priority="8" operator="equal">
      <formula>"&lt;60"</formula>
    </cfRule>
  </conditionalFormatting>
  <conditionalFormatting sqref="Q3">
    <cfRule type="cellIs" dxfId="490" priority="3" operator="equal">
      <formula>"&gt;80"</formula>
    </cfRule>
    <cfRule type="cellIs" dxfId="489" priority="4" operator="equal">
      <formula>"60-79"</formula>
    </cfRule>
    <cfRule type="cellIs" dxfId="488" priority="5" operator="equal">
      <formula>"&lt;60"</formula>
    </cfRule>
  </conditionalFormatting>
  <conditionalFormatting sqref="O25:O26 M25:M31">
    <cfRule type="cellIs" priority="2" operator="lessThan">
      <formula>60</formula>
    </cfRule>
  </conditionalFormatting>
  <conditionalFormatting sqref="L27:L30">
    <cfRule type="cellIs" priority="1" operator="lessThan">
      <formula>60</formula>
    </cfRule>
  </conditionalFormatting>
  <dataValidations count="1">
    <dataValidation type="list" operator="equal" showInputMessage="1" showErrorMessage="1" sqref="XDT4:XFD4 E4:V31" xr:uid="{78DEBDF8-7C0B-4556-8A18-1F86D7672171}">
      <formula1>"&lt;60,60-79,&gt;80,N/A"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9AFE4-67BF-4B10-BEB9-1D2C4B1E2246}">
  <dimension ref="A1:XDT36"/>
  <sheetViews>
    <sheetView topLeftCell="B1" zoomScale="70" zoomScaleNormal="70" workbookViewId="0">
      <selection activeCell="R12" sqref="R12"/>
    </sheetView>
  </sheetViews>
  <sheetFormatPr defaultRowHeight="15" x14ac:dyDescent="0.25"/>
  <cols>
    <col min="2" max="2" width="15.140625" bestFit="1" customWidth="1"/>
    <col min="3" max="3" width="19.28515625" customWidth="1"/>
    <col min="4" max="4" width="22.7109375" style="7" customWidth="1"/>
    <col min="5" max="5" width="22.5703125" customWidth="1"/>
    <col min="6" max="6" width="16.28515625" customWidth="1"/>
    <col min="7" max="10" width="20.7109375" customWidth="1"/>
    <col min="11" max="11" width="13.28515625" customWidth="1"/>
    <col min="13" max="13" width="11.7109375" customWidth="1"/>
    <col min="14" max="15" width="12" customWidth="1"/>
    <col min="17" max="17" width="12.28515625" customWidth="1"/>
    <col min="19" max="19" width="11.7109375" customWidth="1"/>
    <col min="20" max="20" width="13.85546875" customWidth="1"/>
    <col min="21" max="21" width="11.28515625" customWidth="1"/>
  </cols>
  <sheetData>
    <row r="1" spans="1:22 16348:16348" ht="15.75" thickBot="1" x14ac:dyDescent="0.3">
      <c r="A1" s="3" t="s">
        <v>48</v>
      </c>
    </row>
    <row r="2" spans="1:22 16348:16348" ht="15.75" thickBot="1" x14ac:dyDescent="0.3">
      <c r="E2" s="79" t="s">
        <v>47</v>
      </c>
      <c r="F2" s="79"/>
      <c r="G2" s="79"/>
      <c r="H2" s="79" t="s">
        <v>49</v>
      </c>
      <c r="I2" s="79"/>
      <c r="J2" s="79"/>
      <c r="Q2" s="78"/>
      <c r="R2" s="78"/>
      <c r="S2" s="78"/>
      <c r="T2" s="78"/>
      <c r="U2" s="78"/>
      <c r="V2" s="78"/>
    </row>
    <row r="3" spans="1:22 16348:16348" ht="32.450000000000003" customHeight="1" thickBot="1" x14ac:dyDescent="0.3">
      <c r="B3" s="26" t="s">
        <v>38</v>
      </c>
      <c r="C3" s="27" t="s">
        <v>0</v>
      </c>
      <c r="D3" s="28" t="s">
        <v>1</v>
      </c>
      <c r="E3" s="32" t="s">
        <v>50</v>
      </c>
      <c r="F3" s="31" t="s">
        <v>51</v>
      </c>
      <c r="G3" s="29" t="s">
        <v>52</v>
      </c>
      <c r="H3" s="32" t="s">
        <v>50</v>
      </c>
      <c r="I3" s="28" t="s">
        <v>53</v>
      </c>
      <c r="J3" s="29" t="s">
        <v>52</v>
      </c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</row>
    <row r="4" spans="1:22 16348:16348" x14ac:dyDescent="0.25">
      <c r="B4" s="66">
        <v>1</v>
      </c>
      <c r="C4" s="80" t="s">
        <v>29</v>
      </c>
      <c r="D4" s="8" t="s">
        <v>27</v>
      </c>
      <c r="E4" s="24" t="s">
        <v>44</v>
      </c>
      <c r="F4" s="24" t="s">
        <v>44</v>
      </c>
      <c r="G4" s="11" t="s">
        <v>44</v>
      </c>
      <c r="H4" s="37" t="s">
        <v>44</v>
      </c>
      <c r="I4" s="19" t="s">
        <v>44</v>
      </c>
      <c r="J4" s="21" t="s">
        <v>44</v>
      </c>
      <c r="XDT4" s="1"/>
    </row>
    <row r="5" spans="1:22 16348:16348" ht="15.75" thickBot="1" x14ac:dyDescent="0.3">
      <c r="B5" s="67"/>
      <c r="C5" s="81"/>
      <c r="D5" s="6" t="s">
        <v>28</v>
      </c>
      <c r="E5" s="1" t="s">
        <v>45</v>
      </c>
      <c r="F5" s="2" t="s">
        <v>45</v>
      </c>
      <c r="G5" s="12" t="s">
        <v>45</v>
      </c>
      <c r="H5" s="30" t="s">
        <v>45</v>
      </c>
      <c r="I5" s="1" t="s">
        <v>45</v>
      </c>
      <c r="J5" s="12" t="s">
        <v>45</v>
      </c>
    </row>
    <row r="6" spans="1:22 16348:16348" x14ac:dyDescent="0.25">
      <c r="B6" s="67"/>
      <c r="C6" s="82" t="s">
        <v>30</v>
      </c>
      <c r="D6" s="4" t="s">
        <v>2</v>
      </c>
      <c r="E6" s="2" t="s">
        <v>46</v>
      </c>
      <c r="F6" s="2" t="s">
        <v>44</v>
      </c>
      <c r="G6" s="12" t="s">
        <v>44</v>
      </c>
      <c r="H6" s="30" t="s">
        <v>46</v>
      </c>
      <c r="I6" s="1" t="s">
        <v>46</v>
      </c>
      <c r="J6" s="12" t="s">
        <v>46</v>
      </c>
    </row>
    <row r="7" spans="1:22 16348:16348" ht="30" x14ac:dyDescent="0.25">
      <c r="B7" s="67"/>
      <c r="C7" s="83"/>
      <c r="D7" s="5" t="s">
        <v>3</v>
      </c>
      <c r="E7" s="2" t="s">
        <v>46</v>
      </c>
      <c r="F7" s="2" t="s">
        <v>44</v>
      </c>
      <c r="G7" s="12" t="s">
        <v>44</v>
      </c>
      <c r="H7" s="30" t="s">
        <v>46</v>
      </c>
      <c r="I7" s="1" t="s">
        <v>46</v>
      </c>
      <c r="J7" s="12" t="s">
        <v>46</v>
      </c>
    </row>
    <row r="8" spans="1:22 16348:16348" ht="30" x14ac:dyDescent="0.25">
      <c r="B8" s="67"/>
      <c r="C8" s="83"/>
      <c r="D8" s="38" t="s">
        <v>4</v>
      </c>
      <c r="E8" s="1" t="s">
        <v>44</v>
      </c>
      <c r="F8" s="2" t="s">
        <v>44</v>
      </c>
      <c r="G8" s="12" t="s">
        <v>44</v>
      </c>
      <c r="H8" s="30" t="s">
        <v>44</v>
      </c>
      <c r="I8" s="18" t="s">
        <v>44</v>
      </c>
      <c r="J8" s="12" t="s">
        <v>44</v>
      </c>
    </row>
    <row r="9" spans="1:22 16348:16348" ht="30.75" thickBot="1" x14ac:dyDescent="0.3">
      <c r="B9" s="68"/>
      <c r="C9" s="84"/>
      <c r="D9" s="6" t="s">
        <v>5</v>
      </c>
      <c r="E9" s="2" t="s">
        <v>44</v>
      </c>
      <c r="F9" s="2" t="s">
        <v>44</v>
      </c>
      <c r="G9" s="12" t="s">
        <v>44</v>
      </c>
      <c r="H9" s="30" t="s">
        <v>44</v>
      </c>
      <c r="I9" s="1" t="s">
        <v>44</v>
      </c>
      <c r="J9" s="12" t="s">
        <v>44</v>
      </c>
    </row>
    <row r="10" spans="1:22 16348:16348" x14ac:dyDescent="0.25">
      <c r="B10" s="75">
        <v>2</v>
      </c>
      <c r="C10" s="69" t="s">
        <v>31</v>
      </c>
      <c r="D10" s="4" t="s">
        <v>6</v>
      </c>
      <c r="E10" s="2" t="s">
        <v>44</v>
      </c>
      <c r="F10" s="2" t="s">
        <v>44</v>
      </c>
      <c r="G10" s="12" t="s">
        <v>44</v>
      </c>
      <c r="H10" s="30" t="s">
        <v>44</v>
      </c>
      <c r="I10" s="1" t="s">
        <v>44</v>
      </c>
      <c r="J10" s="12" t="s">
        <v>44</v>
      </c>
    </row>
    <row r="11" spans="1:22 16348:16348" x14ac:dyDescent="0.25">
      <c r="B11" s="67"/>
      <c r="C11" s="70"/>
      <c r="D11" s="5" t="s">
        <v>7</v>
      </c>
      <c r="E11" s="2" t="s">
        <v>44</v>
      </c>
      <c r="F11" s="2" t="s">
        <v>44</v>
      </c>
      <c r="G11" s="12" t="s">
        <v>44</v>
      </c>
      <c r="H11" s="30" t="s">
        <v>44</v>
      </c>
      <c r="I11" s="1" t="s">
        <v>44</v>
      </c>
      <c r="J11" s="12" t="s">
        <v>44</v>
      </c>
    </row>
    <row r="12" spans="1:22 16348:16348" ht="15.75" thickBot="1" x14ac:dyDescent="0.3">
      <c r="B12" s="67"/>
      <c r="C12" s="71"/>
      <c r="D12" s="6" t="s">
        <v>8</v>
      </c>
      <c r="E12" s="2" t="s">
        <v>44</v>
      </c>
      <c r="F12" s="2" t="s">
        <v>44</v>
      </c>
      <c r="G12" s="12" t="s">
        <v>44</v>
      </c>
      <c r="H12" s="30" t="s">
        <v>44</v>
      </c>
      <c r="I12" s="1" t="s">
        <v>44</v>
      </c>
      <c r="J12" s="12" t="s">
        <v>44</v>
      </c>
    </row>
    <row r="13" spans="1:22 16348:16348" x14ac:dyDescent="0.25">
      <c r="B13" s="67"/>
      <c r="C13" s="69" t="s">
        <v>32</v>
      </c>
      <c r="D13" s="4" t="s">
        <v>9</v>
      </c>
      <c r="E13" s="2" t="s">
        <v>44</v>
      </c>
      <c r="F13" s="2" t="s">
        <v>44</v>
      </c>
      <c r="G13" s="12" t="s">
        <v>44</v>
      </c>
      <c r="H13" s="30" t="s">
        <v>44</v>
      </c>
      <c r="I13" s="1" t="s">
        <v>44</v>
      </c>
      <c r="J13" s="12" t="s">
        <v>44</v>
      </c>
    </row>
    <row r="14" spans="1:22 16348:16348" x14ac:dyDescent="0.25">
      <c r="B14" s="67"/>
      <c r="C14" s="70"/>
      <c r="D14" s="5" t="s">
        <v>10</v>
      </c>
      <c r="E14" s="2" t="s">
        <v>44</v>
      </c>
      <c r="F14" s="2" t="s">
        <v>44</v>
      </c>
      <c r="G14" s="12" t="s">
        <v>44</v>
      </c>
      <c r="H14" s="30" t="s">
        <v>44</v>
      </c>
      <c r="I14" s="1" t="s">
        <v>44</v>
      </c>
      <c r="J14" s="12" t="s">
        <v>44</v>
      </c>
    </row>
    <row r="15" spans="1:22 16348:16348" ht="15.75" thickBot="1" x14ac:dyDescent="0.3">
      <c r="B15" s="67"/>
      <c r="C15" s="71"/>
      <c r="D15" s="6" t="s">
        <v>11</v>
      </c>
      <c r="E15" s="2" t="s">
        <v>44</v>
      </c>
      <c r="F15" s="2" t="s">
        <v>44</v>
      </c>
      <c r="G15" s="12" t="s">
        <v>44</v>
      </c>
      <c r="H15" s="30" t="s">
        <v>44</v>
      </c>
      <c r="I15" s="15" t="s">
        <v>44</v>
      </c>
      <c r="J15" s="12" t="s">
        <v>44</v>
      </c>
    </row>
    <row r="16" spans="1:22 16348:16348" x14ac:dyDescent="0.25">
      <c r="B16" s="67"/>
      <c r="C16" s="72" t="s">
        <v>33</v>
      </c>
      <c r="D16" s="8" t="s">
        <v>12</v>
      </c>
      <c r="E16" s="2" t="s">
        <v>46</v>
      </c>
      <c r="F16" s="2" t="s">
        <v>46</v>
      </c>
      <c r="G16" s="12" t="s">
        <v>46</v>
      </c>
      <c r="H16" s="30" t="s">
        <v>46</v>
      </c>
      <c r="I16" s="16" t="s">
        <v>46</v>
      </c>
      <c r="J16" s="12" t="s">
        <v>46</v>
      </c>
    </row>
    <row r="17" spans="2:10" x14ac:dyDescent="0.25">
      <c r="B17" s="67"/>
      <c r="C17" s="73"/>
      <c r="D17" s="5" t="s">
        <v>13</v>
      </c>
      <c r="E17" s="2" t="s">
        <v>46</v>
      </c>
      <c r="F17" s="2" t="s">
        <v>46</v>
      </c>
      <c r="G17" s="12" t="s">
        <v>46</v>
      </c>
      <c r="H17" s="30" t="s">
        <v>46</v>
      </c>
      <c r="I17" s="15" t="s">
        <v>46</v>
      </c>
      <c r="J17" s="12" t="s">
        <v>46</v>
      </c>
    </row>
    <row r="18" spans="2:10" ht="15.75" thickBot="1" x14ac:dyDescent="0.3">
      <c r="B18" s="67"/>
      <c r="C18" s="74"/>
      <c r="D18" s="9" t="s">
        <v>14</v>
      </c>
      <c r="E18" s="2" t="s">
        <v>46</v>
      </c>
      <c r="F18" s="2" t="s">
        <v>46</v>
      </c>
      <c r="G18" s="23" t="s">
        <v>46</v>
      </c>
      <c r="H18" s="30" t="s">
        <v>46</v>
      </c>
      <c r="I18" s="16" t="s">
        <v>46</v>
      </c>
      <c r="J18" s="23" t="s">
        <v>46</v>
      </c>
    </row>
    <row r="19" spans="2:10" x14ac:dyDescent="0.25">
      <c r="B19" s="67"/>
      <c r="C19" s="69" t="s">
        <v>34</v>
      </c>
      <c r="D19" s="4" t="s">
        <v>15</v>
      </c>
      <c r="E19" s="2" t="s">
        <v>44</v>
      </c>
      <c r="F19" s="2" t="s">
        <v>44</v>
      </c>
      <c r="G19" s="12" t="s">
        <v>44</v>
      </c>
      <c r="H19" s="30" t="s">
        <v>44</v>
      </c>
      <c r="I19" s="1" t="s">
        <v>44</v>
      </c>
      <c r="J19" s="12" t="s">
        <v>44</v>
      </c>
    </row>
    <row r="20" spans="2:10" x14ac:dyDescent="0.25">
      <c r="B20" s="67"/>
      <c r="C20" s="70"/>
      <c r="D20" s="5" t="s">
        <v>16</v>
      </c>
      <c r="E20" s="2" t="s">
        <v>46</v>
      </c>
      <c r="F20" s="2" t="s">
        <v>46</v>
      </c>
      <c r="G20" s="2" t="s">
        <v>46</v>
      </c>
      <c r="H20" s="39" t="s">
        <v>46</v>
      </c>
      <c r="I20" s="1" t="s">
        <v>46</v>
      </c>
      <c r="J20" s="2" t="s">
        <v>46</v>
      </c>
    </row>
    <row r="21" spans="2:10" ht="15.75" thickBot="1" x14ac:dyDescent="0.3">
      <c r="B21" s="67"/>
      <c r="C21" s="71"/>
      <c r="D21" s="6" t="s">
        <v>17</v>
      </c>
      <c r="E21" s="2" t="s">
        <v>46</v>
      </c>
      <c r="F21" s="2" t="s">
        <v>46</v>
      </c>
      <c r="G21" s="2" t="s">
        <v>46</v>
      </c>
      <c r="H21" s="39" t="s">
        <v>46</v>
      </c>
      <c r="I21" s="1" t="s">
        <v>46</v>
      </c>
      <c r="J21" s="2" t="s">
        <v>46</v>
      </c>
    </row>
    <row r="22" spans="2:10" x14ac:dyDescent="0.25">
      <c r="B22" s="67"/>
      <c r="C22" s="69" t="s">
        <v>35</v>
      </c>
      <c r="D22" s="4" t="s">
        <v>18</v>
      </c>
      <c r="E22" s="2" t="s">
        <v>46</v>
      </c>
      <c r="F22" s="2" t="s">
        <v>46</v>
      </c>
      <c r="G22" s="2" t="s">
        <v>46</v>
      </c>
      <c r="H22" s="39" t="s">
        <v>46</v>
      </c>
      <c r="I22" s="1" t="s">
        <v>46</v>
      </c>
      <c r="J22" s="2" t="s">
        <v>46</v>
      </c>
    </row>
    <row r="23" spans="2:10" x14ac:dyDescent="0.25">
      <c r="B23" s="67"/>
      <c r="C23" s="70"/>
      <c r="D23" s="5" t="s">
        <v>19</v>
      </c>
      <c r="E23" s="2" t="s">
        <v>46</v>
      </c>
      <c r="F23" s="2" t="s">
        <v>46</v>
      </c>
      <c r="G23" s="2" t="s">
        <v>46</v>
      </c>
      <c r="H23" s="39" t="s">
        <v>46</v>
      </c>
      <c r="I23" s="1" t="s">
        <v>46</v>
      </c>
      <c r="J23" s="2" t="s">
        <v>46</v>
      </c>
    </row>
    <row r="24" spans="2:10" ht="15.75" thickBot="1" x14ac:dyDescent="0.3">
      <c r="B24" s="68"/>
      <c r="C24" s="71"/>
      <c r="D24" s="6" t="s">
        <v>20</v>
      </c>
      <c r="E24" s="2" t="s">
        <v>46</v>
      </c>
      <c r="F24" s="2" t="s">
        <v>46</v>
      </c>
      <c r="G24" s="2" t="s">
        <v>46</v>
      </c>
      <c r="H24" s="39" t="s">
        <v>46</v>
      </c>
      <c r="I24" s="1" t="s">
        <v>46</v>
      </c>
      <c r="J24" s="2" t="s">
        <v>46</v>
      </c>
    </row>
    <row r="25" spans="2:10" ht="30" customHeight="1" x14ac:dyDescent="0.25">
      <c r="B25" s="75">
        <v>3</v>
      </c>
      <c r="C25" s="69" t="s">
        <v>36</v>
      </c>
      <c r="D25" s="4" t="s">
        <v>21</v>
      </c>
      <c r="E25" s="2" t="s">
        <v>44</v>
      </c>
      <c r="F25" s="2" t="s">
        <v>44</v>
      </c>
      <c r="G25" s="12" t="s">
        <v>44</v>
      </c>
      <c r="H25" s="30" t="s">
        <v>44</v>
      </c>
      <c r="I25" s="1" t="s">
        <v>44</v>
      </c>
      <c r="J25" s="12" t="s">
        <v>44</v>
      </c>
    </row>
    <row r="26" spans="2:10" ht="28.9" customHeight="1" x14ac:dyDescent="0.25">
      <c r="B26" s="67"/>
      <c r="C26" s="70"/>
      <c r="D26" s="5" t="s">
        <v>22</v>
      </c>
      <c r="E26" s="2" t="s">
        <v>44</v>
      </c>
      <c r="F26" s="2" t="s">
        <v>44</v>
      </c>
      <c r="G26" s="12" t="s">
        <v>44</v>
      </c>
      <c r="H26" s="30" t="s">
        <v>44</v>
      </c>
      <c r="I26" s="1" t="s">
        <v>44</v>
      </c>
      <c r="J26" s="12" t="s">
        <v>44</v>
      </c>
    </row>
    <row r="27" spans="2:10" ht="37.9" customHeight="1" thickBot="1" x14ac:dyDescent="0.3">
      <c r="B27" s="67"/>
      <c r="C27" s="71"/>
      <c r="D27" s="6" t="s">
        <v>23</v>
      </c>
      <c r="E27" s="2" t="s">
        <v>44</v>
      </c>
      <c r="F27" s="2" t="s">
        <v>44</v>
      </c>
      <c r="G27" s="12" t="s">
        <v>44</v>
      </c>
      <c r="H27" s="30" t="s">
        <v>44</v>
      </c>
      <c r="I27" s="1" t="s">
        <v>44</v>
      </c>
      <c r="J27" s="12" t="s">
        <v>44</v>
      </c>
    </row>
    <row r="28" spans="2:10" ht="14.45" customHeight="1" x14ac:dyDescent="0.25">
      <c r="B28" s="67"/>
      <c r="C28" s="69" t="s">
        <v>37</v>
      </c>
      <c r="D28" s="4" t="s">
        <v>24</v>
      </c>
      <c r="E28" s="2" t="s">
        <v>44</v>
      </c>
      <c r="F28" s="2" t="s">
        <v>44</v>
      </c>
      <c r="G28" s="12" t="s">
        <v>44</v>
      </c>
      <c r="H28" s="30" t="s">
        <v>44</v>
      </c>
      <c r="I28" s="1" t="s">
        <v>44</v>
      </c>
      <c r="J28" s="12" t="s">
        <v>44</v>
      </c>
    </row>
    <row r="29" spans="2:10" ht="28.9" customHeight="1" x14ac:dyDescent="0.25">
      <c r="B29" s="67"/>
      <c r="C29" s="70"/>
      <c r="D29" s="5" t="s">
        <v>43</v>
      </c>
      <c r="E29" s="2" t="s">
        <v>44</v>
      </c>
      <c r="F29" s="2" t="s">
        <v>44</v>
      </c>
      <c r="G29" s="12" t="s">
        <v>44</v>
      </c>
      <c r="H29" s="30" t="s">
        <v>44</v>
      </c>
      <c r="I29" s="1" t="s">
        <v>44</v>
      </c>
      <c r="J29" s="12" t="s">
        <v>44</v>
      </c>
    </row>
    <row r="30" spans="2:10" ht="28.9" customHeight="1" x14ac:dyDescent="0.25">
      <c r="B30" s="76"/>
      <c r="C30" s="77"/>
      <c r="D30" s="9" t="s">
        <v>25</v>
      </c>
      <c r="E30" s="2" t="s">
        <v>46</v>
      </c>
      <c r="F30" s="30" t="s">
        <v>46</v>
      </c>
      <c r="G30" s="12" t="s">
        <v>46</v>
      </c>
      <c r="H30" s="30" t="s">
        <v>46</v>
      </c>
      <c r="I30" s="16" t="s">
        <v>46</v>
      </c>
      <c r="J30" s="12" t="s">
        <v>46</v>
      </c>
    </row>
    <row r="31" spans="2:10" ht="31.9" customHeight="1" thickBot="1" x14ac:dyDescent="0.3">
      <c r="B31" s="68"/>
      <c r="C31" s="71"/>
      <c r="D31" s="6" t="s">
        <v>26</v>
      </c>
      <c r="E31" s="22" t="s">
        <v>44</v>
      </c>
      <c r="F31" s="14" t="s">
        <v>44</v>
      </c>
      <c r="G31" s="13" t="s">
        <v>44</v>
      </c>
      <c r="H31" s="22" t="s">
        <v>44</v>
      </c>
      <c r="I31" s="18" t="s">
        <v>44</v>
      </c>
      <c r="J31" s="23" t="s">
        <v>44</v>
      </c>
    </row>
    <row r="32" spans="2:10" x14ac:dyDescent="0.25">
      <c r="D32" s="4" t="s">
        <v>42</v>
      </c>
      <c r="E32" s="20">
        <f t="shared" ref="E32:J32" si="0">COUNTIF(E4:E31,"N/A")</f>
        <v>1</v>
      </c>
      <c r="F32" s="20">
        <f t="shared" si="0"/>
        <v>1</v>
      </c>
      <c r="G32" s="21">
        <f t="shared" si="0"/>
        <v>1</v>
      </c>
      <c r="H32" s="34">
        <f t="shared" si="0"/>
        <v>1</v>
      </c>
      <c r="I32" s="10">
        <f t="shared" si="0"/>
        <v>1</v>
      </c>
      <c r="J32" s="35">
        <f t="shared" si="0"/>
        <v>1</v>
      </c>
    </row>
    <row r="33" spans="4:10" x14ac:dyDescent="0.25">
      <c r="D33" s="5" t="s">
        <v>41</v>
      </c>
      <c r="E33" s="2">
        <f t="shared" ref="E33:J33" si="1">COUNTIF(E4:E31,"*&lt;60*")</f>
        <v>0</v>
      </c>
      <c r="F33" s="2">
        <f t="shared" si="1"/>
        <v>0</v>
      </c>
      <c r="G33" s="12">
        <f t="shared" si="1"/>
        <v>0</v>
      </c>
      <c r="H33" s="30">
        <f t="shared" si="1"/>
        <v>0</v>
      </c>
      <c r="I33" s="25">
        <f t="shared" si="1"/>
        <v>0</v>
      </c>
      <c r="J33" s="12">
        <f t="shared" si="1"/>
        <v>0</v>
      </c>
    </row>
    <row r="34" spans="4:10" x14ac:dyDescent="0.25">
      <c r="D34" s="5" t="s">
        <v>40</v>
      </c>
      <c r="E34" s="2">
        <f t="shared" ref="E34:J34" si="2">COUNTIF(E4:E31,"*60-79*")</f>
        <v>11</v>
      </c>
      <c r="F34" s="2">
        <f t="shared" si="2"/>
        <v>9</v>
      </c>
      <c r="G34" s="12">
        <f t="shared" si="2"/>
        <v>9</v>
      </c>
      <c r="H34" s="30">
        <f t="shared" si="2"/>
        <v>11</v>
      </c>
      <c r="I34" s="16">
        <f t="shared" si="2"/>
        <v>11</v>
      </c>
      <c r="J34" s="12">
        <f t="shared" si="2"/>
        <v>11</v>
      </c>
    </row>
    <row r="35" spans="4:10" ht="15.75" thickBot="1" x14ac:dyDescent="0.3">
      <c r="D35" s="6" t="s">
        <v>39</v>
      </c>
      <c r="E35" s="14">
        <f t="shared" ref="E35:J35" si="3">COUNTIF(E4:E31,"*&gt;80*")</f>
        <v>16</v>
      </c>
      <c r="F35" s="14">
        <f t="shared" si="3"/>
        <v>18</v>
      </c>
      <c r="G35" s="13">
        <f t="shared" si="3"/>
        <v>18</v>
      </c>
      <c r="H35" s="22">
        <f t="shared" si="3"/>
        <v>16</v>
      </c>
      <c r="I35" s="17">
        <f t="shared" si="3"/>
        <v>16</v>
      </c>
      <c r="J35" s="13">
        <f t="shared" si="3"/>
        <v>16</v>
      </c>
    </row>
    <row r="36" spans="4:10" x14ac:dyDescent="0.25">
      <c r="I36" s="33"/>
    </row>
  </sheetData>
  <mergeCells count="15">
    <mergeCell ref="B25:B31"/>
    <mergeCell ref="C25:C27"/>
    <mergeCell ref="C28:C31"/>
    <mergeCell ref="B10:B24"/>
    <mergeCell ref="C10:C12"/>
    <mergeCell ref="C13:C15"/>
    <mergeCell ref="C16:C18"/>
    <mergeCell ref="C19:C21"/>
    <mergeCell ref="C22:C24"/>
    <mergeCell ref="E2:G2"/>
    <mergeCell ref="H2:J2"/>
    <mergeCell ref="Q2:V2"/>
    <mergeCell ref="B4:B9"/>
    <mergeCell ref="C4:C5"/>
    <mergeCell ref="C6:C9"/>
  </mergeCells>
  <conditionalFormatting sqref="I18:J18 J31 G25:G31 I19:I31">
    <cfRule type="cellIs" priority="98" operator="lessThan">
      <formula>60</formula>
    </cfRule>
  </conditionalFormatting>
  <conditionalFormatting sqref="A33:C36 D33:E35 A37:E1048576 B2:E2 A32:E32 A19:D31 K2 Q2 A6:F18 G8:J18 G3 A3:E5 W2:XFD35 F36:XFD1048576 F19:F31 G20:G35 H19:J35">
    <cfRule type="cellIs" dxfId="487" priority="95" operator="equal">
      <formula>"&gt;80"</formula>
    </cfRule>
    <cfRule type="cellIs" dxfId="486" priority="96" operator="equal">
      <formula>"60-79"</formula>
    </cfRule>
    <cfRule type="cellIs" dxfId="485" priority="97" operator="equal">
      <formula>"&lt;60"</formula>
    </cfRule>
  </conditionalFormatting>
  <conditionalFormatting sqref="E4:E5 E6:F18 G8:J18 F19:F31 G20:G31 H19:J31">
    <cfRule type="cellIs" dxfId="484" priority="94" operator="equal">
      <formula>"N/A"</formula>
    </cfRule>
  </conditionalFormatting>
  <conditionalFormatting sqref="XDT4:XFD4">
    <cfRule type="cellIs" dxfId="483" priority="93" operator="equal">
      <formula>"N/A"</formula>
    </cfRule>
  </conditionalFormatting>
  <conditionalFormatting sqref="A1">
    <cfRule type="cellIs" dxfId="482" priority="90" operator="equal">
      <formula>"&gt;80"</formula>
    </cfRule>
    <cfRule type="cellIs" dxfId="481" priority="91" operator="equal">
      <formula>"60-79"</formula>
    </cfRule>
    <cfRule type="cellIs" dxfId="480" priority="92" operator="equal">
      <formula>"&lt;60"</formula>
    </cfRule>
  </conditionalFormatting>
  <conditionalFormatting sqref="F25:F31">
    <cfRule type="cellIs" priority="86" operator="lessThan">
      <formula>60</formula>
    </cfRule>
  </conditionalFormatting>
  <conditionalFormatting sqref="F32:F35">
    <cfRule type="cellIs" dxfId="479" priority="87" operator="equal">
      <formula>"&gt;80"</formula>
    </cfRule>
    <cfRule type="cellIs" dxfId="478" priority="88" operator="equal">
      <formula>"60-79"</formula>
    </cfRule>
    <cfRule type="cellIs" dxfId="477" priority="89" operator="equal">
      <formula>"&lt;60"</formula>
    </cfRule>
  </conditionalFormatting>
  <conditionalFormatting sqref="F4">
    <cfRule type="cellIs" dxfId="476" priority="83" operator="equal">
      <formula>"&gt;80"</formula>
    </cfRule>
    <cfRule type="cellIs" dxfId="475" priority="84" operator="equal">
      <formula>"60-79"</formula>
    </cfRule>
    <cfRule type="cellIs" dxfId="474" priority="85" operator="equal">
      <formula>"&lt;60"</formula>
    </cfRule>
  </conditionalFormatting>
  <conditionalFormatting sqref="F4">
    <cfRule type="cellIs" dxfId="473" priority="82" operator="equal">
      <formula>"N/A"</formula>
    </cfRule>
  </conditionalFormatting>
  <conditionalFormatting sqref="G4 F5 G6:G7">
    <cfRule type="cellIs" dxfId="472" priority="79" operator="equal">
      <formula>"&gt;80"</formula>
    </cfRule>
    <cfRule type="cellIs" dxfId="471" priority="80" operator="equal">
      <formula>"60-79"</formula>
    </cfRule>
    <cfRule type="cellIs" dxfId="470" priority="81" operator="equal">
      <formula>"&lt;60"</formula>
    </cfRule>
  </conditionalFormatting>
  <conditionalFormatting sqref="G4 F5 G6:G7">
    <cfRule type="cellIs" dxfId="469" priority="78" operator="equal">
      <formula>"N/A"</formula>
    </cfRule>
  </conditionalFormatting>
  <conditionalFormatting sqref="G19">
    <cfRule type="cellIs" priority="77" operator="lessThan">
      <formula>60</formula>
    </cfRule>
  </conditionalFormatting>
  <conditionalFormatting sqref="G19">
    <cfRule type="cellIs" dxfId="468" priority="74" operator="equal">
      <formula>"&gt;80"</formula>
    </cfRule>
    <cfRule type="cellIs" dxfId="467" priority="75" operator="equal">
      <formula>"60-79"</formula>
    </cfRule>
    <cfRule type="cellIs" dxfId="466" priority="76" operator="equal">
      <formula>"&lt;60"</formula>
    </cfRule>
  </conditionalFormatting>
  <conditionalFormatting sqref="G19">
    <cfRule type="cellIs" dxfId="465" priority="73" operator="equal">
      <formula>"N/A"</formula>
    </cfRule>
  </conditionalFormatting>
  <conditionalFormatting sqref="G18">
    <cfRule type="cellIs" priority="72" operator="lessThan">
      <formula>60</formula>
    </cfRule>
  </conditionalFormatting>
  <conditionalFormatting sqref="G5">
    <cfRule type="cellIs" dxfId="464" priority="69" operator="equal">
      <formula>"&gt;80"</formula>
    </cfRule>
    <cfRule type="cellIs" dxfId="463" priority="70" operator="equal">
      <formula>"60-79"</formula>
    </cfRule>
    <cfRule type="cellIs" dxfId="462" priority="71" operator="equal">
      <formula>"&lt;60"</formula>
    </cfRule>
  </conditionalFormatting>
  <conditionalFormatting sqref="G5">
    <cfRule type="cellIs" dxfId="461" priority="68" operator="equal">
      <formula>"N/A"</formula>
    </cfRule>
  </conditionalFormatting>
  <conditionalFormatting sqref="F3">
    <cfRule type="cellIs" dxfId="460" priority="65" operator="equal">
      <formula>"&gt;80"</formula>
    </cfRule>
    <cfRule type="cellIs" dxfId="459" priority="66" operator="equal">
      <formula>"60-79"</formula>
    </cfRule>
    <cfRule type="cellIs" dxfId="458" priority="67" operator="equal">
      <formula>"&lt;60"</formula>
    </cfRule>
  </conditionalFormatting>
  <conditionalFormatting sqref="H26:H31 J26:J31">
    <cfRule type="cellIs" priority="64" operator="lessThan">
      <formula>60</formula>
    </cfRule>
  </conditionalFormatting>
  <conditionalFormatting sqref="H2 H3:J7">
    <cfRule type="cellIs" dxfId="457" priority="61" operator="equal">
      <formula>"&gt;80"</formula>
    </cfRule>
    <cfRule type="cellIs" dxfId="456" priority="62" operator="equal">
      <formula>"60-79"</formula>
    </cfRule>
    <cfRule type="cellIs" dxfId="455" priority="63" operator="equal">
      <formula>"&lt;60"</formula>
    </cfRule>
  </conditionalFormatting>
  <conditionalFormatting sqref="H4:J7">
    <cfRule type="cellIs" dxfId="454" priority="60" operator="equal">
      <formula>"N/A"</formula>
    </cfRule>
  </conditionalFormatting>
  <conditionalFormatting sqref="E19:E31">
    <cfRule type="cellIs" dxfId="453" priority="57" operator="equal">
      <formula>"&gt;80"</formula>
    </cfRule>
    <cfRule type="cellIs" dxfId="452" priority="58" operator="equal">
      <formula>"60-79"</formula>
    </cfRule>
    <cfRule type="cellIs" dxfId="451" priority="59" operator="equal">
      <formula>"&lt;60"</formula>
    </cfRule>
  </conditionalFormatting>
  <conditionalFormatting sqref="E19:E31">
    <cfRule type="cellIs" dxfId="450" priority="56" operator="equal">
      <formula>"N/A"</formula>
    </cfRule>
  </conditionalFormatting>
  <conditionalFormatting sqref="L18:P18 L19:L24 N19:N31 P19:P31">
    <cfRule type="cellIs" priority="55" operator="lessThan">
      <formula>60</formula>
    </cfRule>
  </conditionalFormatting>
  <conditionalFormatting sqref="K4:P24 L25:P25 L26:L31 K25:K31 M27:N31 M26:O26 P26:P31">
    <cfRule type="cellIs" dxfId="449" priority="52" operator="equal">
      <formula>"&gt;80"</formula>
    </cfRule>
    <cfRule type="cellIs" dxfId="448" priority="53" operator="equal">
      <formula>"60-79"</formula>
    </cfRule>
    <cfRule type="cellIs" dxfId="447" priority="54" operator="equal">
      <formula>"&lt;60"</formula>
    </cfRule>
  </conditionalFormatting>
  <conditionalFormatting sqref="K4:P24 L25:P25 L26:L31 K25:K31 M27:N31 M26:O26 P26:P31">
    <cfRule type="cellIs" dxfId="446" priority="51" operator="equal">
      <formula>"N/A"</formula>
    </cfRule>
  </conditionalFormatting>
  <conditionalFormatting sqref="N32:P35">
    <cfRule type="cellIs" dxfId="445" priority="48" operator="equal">
      <formula>"&gt;80"</formula>
    </cfRule>
    <cfRule type="cellIs" dxfId="444" priority="49" operator="equal">
      <formula>"60-79"</formula>
    </cfRule>
    <cfRule type="cellIs" dxfId="443" priority="50" operator="equal">
      <formula>"&lt;60"</formula>
    </cfRule>
  </conditionalFormatting>
  <conditionalFormatting sqref="M19:M26 O19:O26 K19:K31 L25:L31 N25:N26">
    <cfRule type="cellIs" priority="44" operator="lessThan">
      <formula>60</formula>
    </cfRule>
  </conditionalFormatting>
  <conditionalFormatting sqref="K32:M35">
    <cfRule type="cellIs" dxfId="442" priority="45" operator="equal">
      <formula>"&gt;80"</formula>
    </cfRule>
    <cfRule type="cellIs" dxfId="441" priority="46" operator="equal">
      <formula>"60-79"</formula>
    </cfRule>
    <cfRule type="cellIs" dxfId="440" priority="47" operator="equal">
      <formula>"&lt;60"</formula>
    </cfRule>
  </conditionalFormatting>
  <conditionalFormatting sqref="M27:M30">
    <cfRule type="cellIs" priority="43" operator="lessThan">
      <formula>60</formula>
    </cfRule>
  </conditionalFormatting>
  <conditionalFormatting sqref="L31:M31 N27:O31">
    <cfRule type="cellIs" priority="42" operator="lessThan">
      <formula>60</formula>
    </cfRule>
  </conditionalFormatting>
  <conditionalFormatting sqref="L31:M31 N27:O31">
    <cfRule type="cellIs" dxfId="439" priority="39" operator="equal">
      <formula>"&gt;80"</formula>
    </cfRule>
    <cfRule type="cellIs" dxfId="438" priority="40" operator="equal">
      <formula>"60-79"</formula>
    </cfRule>
    <cfRule type="cellIs" dxfId="437" priority="41" operator="equal">
      <formula>"&lt;60"</formula>
    </cfRule>
  </conditionalFormatting>
  <conditionalFormatting sqref="L31:M31 N27:O31">
    <cfRule type="cellIs" dxfId="436" priority="38" operator="equal">
      <formula>"N/A"</formula>
    </cfRule>
  </conditionalFormatting>
  <conditionalFormatting sqref="K3:M3">
    <cfRule type="cellIs" dxfId="435" priority="35" operator="equal">
      <formula>"&gt;80"</formula>
    </cfRule>
    <cfRule type="cellIs" dxfId="434" priority="36" operator="equal">
      <formula>"60-79"</formula>
    </cfRule>
    <cfRule type="cellIs" dxfId="433" priority="37" operator="equal">
      <formula>"&lt;60"</formula>
    </cfRule>
  </conditionalFormatting>
  <conditionalFormatting sqref="N3:P3">
    <cfRule type="cellIs" dxfId="432" priority="32" operator="equal">
      <formula>"&gt;80"</formula>
    </cfRule>
    <cfRule type="cellIs" dxfId="431" priority="33" operator="equal">
      <formula>"60-79"</formula>
    </cfRule>
    <cfRule type="cellIs" dxfId="430" priority="34" operator="equal">
      <formula>"&lt;60"</formula>
    </cfRule>
  </conditionalFormatting>
  <conditionalFormatting sqref="R18:V18 R19:R31 T19:T31 V19:V31">
    <cfRule type="cellIs" priority="31" operator="lessThan">
      <formula>60</formula>
    </cfRule>
  </conditionalFormatting>
  <conditionalFormatting sqref="S5:V5 Q4:R7 Q8:V31">
    <cfRule type="cellIs" dxfId="429" priority="28" operator="equal">
      <formula>"&gt;80"</formula>
    </cfRule>
    <cfRule type="cellIs" dxfId="428" priority="29" operator="equal">
      <formula>"60-79"</formula>
    </cfRule>
    <cfRule type="cellIs" dxfId="427" priority="30" operator="equal">
      <formula>"&lt;60"</formula>
    </cfRule>
  </conditionalFormatting>
  <conditionalFormatting sqref="S5:V5 Q4:R7 Q8:V31">
    <cfRule type="cellIs" dxfId="426" priority="27" operator="equal">
      <formula>"N/A"</formula>
    </cfRule>
  </conditionalFormatting>
  <conditionalFormatting sqref="T32:V35">
    <cfRule type="cellIs" dxfId="425" priority="24" operator="equal">
      <formula>"&gt;80"</formula>
    </cfRule>
    <cfRule type="cellIs" dxfId="424" priority="25" operator="equal">
      <formula>"60-79"</formula>
    </cfRule>
    <cfRule type="cellIs" dxfId="423" priority="26" operator="equal">
      <formula>"&lt;60"</formula>
    </cfRule>
  </conditionalFormatting>
  <conditionalFormatting sqref="Q19:Q31 S19:S31 U19:U31">
    <cfRule type="cellIs" priority="20" operator="lessThan">
      <formula>60</formula>
    </cfRule>
  </conditionalFormatting>
  <conditionalFormatting sqref="Q32:S35">
    <cfRule type="cellIs" dxfId="422" priority="21" operator="equal">
      <formula>"&gt;80"</formula>
    </cfRule>
    <cfRule type="cellIs" dxfId="421" priority="22" operator="equal">
      <formula>"60-79"</formula>
    </cfRule>
    <cfRule type="cellIs" dxfId="420" priority="23" operator="equal">
      <formula>"&lt;60"</formula>
    </cfRule>
  </conditionalFormatting>
  <conditionalFormatting sqref="S4 U4 U6:U7 S6:S7">
    <cfRule type="cellIs" dxfId="419" priority="17" operator="equal">
      <formula>"&gt;80"</formula>
    </cfRule>
    <cfRule type="cellIs" dxfId="418" priority="18" operator="equal">
      <formula>"60-79"</formula>
    </cfRule>
    <cfRule type="cellIs" dxfId="417" priority="19" operator="equal">
      <formula>"&lt;60"</formula>
    </cfRule>
  </conditionalFormatting>
  <conditionalFormatting sqref="S4 U4 U6:U7 S6:S7">
    <cfRule type="cellIs" dxfId="416" priority="16" operator="equal">
      <formula>"N/A"</formula>
    </cfRule>
  </conditionalFormatting>
  <conditionalFormatting sqref="T4 V4 V6:V7 T6:T7">
    <cfRule type="cellIs" dxfId="415" priority="13" operator="equal">
      <formula>"&gt;80"</formula>
    </cfRule>
    <cfRule type="cellIs" dxfId="414" priority="14" operator="equal">
      <formula>"60-79"</formula>
    </cfRule>
    <cfRule type="cellIs" dxfId="413" priority="15" operator="equal">
      <formula>"&lt;60"</formula>
    </cfRule>
  </conditionalFormatting>
  <conditionalFormatting sqref="T4 V4 V6:V7 T6:T7">
    <cfRule type="cellIs" dxfId="412" priority="12" operator="equal">
      <formula>"N/A"</formula>
    </cfRule>
  </conditionalFormatting>
  <conditionalFormatting sqref="R3:S3">
    <cfRule type="cellIs" dxfId="411" priority="9" operator="equal">
      <formula>"&gt;80"</formula>
    </cfRule>
    <cfRule type="cellIs" dxfId="410" priority="10" operator="equal">
      <formula>"60-79"</formula>
    </cfRule>
    <cfRule type="cellIs" dxfId="409" priority="11" operator="equal">
      <formula>"&lt;60"</formula>
    </cfRule>
  </conditionalFormatting>
  <conditionalFormatting sqref="T3:V3">
    <cfRule type="cellIs" dxfId="408" priority="6" operator="equal">
      <formula>"&gt;80"</formula>
    </cfRule>
    <cfRule type="cellIs" dxfId="407" priority="7" operator="equal">
      <formula>"60-79"</formula>
    </cfRule>
    <cfRule type="cellIs" dxfId="406" priority="8" operator="equal">
      <formula>"&lt;60"</formula>
    </cfRule>
  </conditionalFormatting>
  <conditionalFormatting sqref="Q3">
    <cfRule type="cellIs" dxfId="405" priority="3" operator="equal">
      <formula>"&gt;80"</formula>
    </cfRule>
    <cfRule type="cellIs" dxfId="404" priority="4" operator="equal">
      <formula>"60-79"</formula>
    </cfRule>
    <cfRule type="cellIs" dxfId="403" priority="5" operator="equal">
      <formula>"&lt;60"</formula>
    </cfRule>
  </conditionalFormatting>
  <conditionalFormatting sqref="O25:O26 M25:M31">
    <cfRule type="cellIs" priority="2" operator="lessThan">
      <formula>60</formula>
    </cfRule>
  </conditionalFormatting>
  <conditionalFormatting sqref="L27:L30">
    <cfRule type="cellIs" priority="1" operator="lessThan">
      <formula>60</formula>
    </cfRule>
  </conditionalFormatting>
  <dataValidations count="1">
    <dataValidation type="list" operator="equal" showInputMessage="1" showErrorMessage="1" sqref="XDT4:XFD4 E4:V31" xr:uid="{7D453470-D342-45C4-9FBF-AB0EB1651724}">
      <formula1>"&lt;60,60-79,&gt;80,N/A"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1DA4F-F623-4DC5-A304-EE8CE11E42B1}">
  <dimension ref="A1:XDT36"/>
  <sheetViews>
    <sheetView zoomScale="70" zoomScaleNormal="70" workbookViewId="0">
      <selection activeCell="H36" sqref="H36"/>
    </sheetView>
  </sheetViews>
  <sheetFormatPr defaultRowHeight="15" x14ac:dyDescent="0.25"/>
  <cols>
    <col min="2" max="2" width="15.140625" bestFit="1" customWidth="1"/>
    <col min="3" max="3" width="27.28515625" customWidth="1"/>
    <col min="4" max="4" width="43.140625" style="7" customWidth="1"/>
    <col min="5" max="5" width="22.5703125" customWidth="1"/>
    <col min="6" max="6" width="16.28515625" customWidth="1"/>
    <col min="7" max="10" width="20.7109375" customWidth="1"/>
    <col min="11" max="12" width="21.5703125" customWidth="1"/>
    <col min="13" max="13" width="22.42578125" customWidth="1"/>
    <col min="14" max="14" width="20.85546875" customWidth="1"/>
    <col min="15" max="15" width="12" customWidth="1"/>
    <col min="17" max="17" width="12.28515625" customWidth="1"/>
    <col min="19" max="19" width="11.7109375" customWidth="1"/>
    <col min="20" max="20" width="13.85546875" customWidth="1"/>
    <col min="21" max="21" width="11.28515625" customWidth="1"/>
  </cols>
  <sheetData>
    <row r="1" spans="1:22 16348:16348" ht="15.75" thickBot="1" x14ac:dyDescent="0.3">
      <c r="A1" s="3" t="s">
        <v>60</v>
      </c>
    </row>
    <row r="2" spans="1:22 16348:16348" ht="15.75" thickBot="1" x14ac:dyDescent="0.3">
      <c r="E2" s="88" t="s">
        <v>47</v>
      </c>
      <c r="F2" s="88"/>
      <c r="G2" s="88"/>
      <c r="H2" s="88" t="s">
        <v>49</v>
      </c>
      <c r="I2" s="88"/>
      <c r="J2" s="88"/>
      <c r="K2" s="85" t="s">
        <v>54</v>
      </c>
      <c r="L2" s="86"/>
      <c r="M2" s="86"/>
      <c r="N2" s="87"/>
    </row>
    <row r="3" spans="1:22 16348:16348" ht="30.75" thickBot="1" x14ac:dyDescent="0.3">
      <c r="B3" s="26" t="s">
        <v>38</v>
      </c>
      <c r="C3" s="27" t="s">
        <v>0</v>
      </c>
      <c r="D3" s="28" t="s">
        <v>1</v>
      </c>
      <c r="E3" s="62" t="s">
        <v>50</v>
      </c>
      <c r="F3" s="63" t="s">
        <v>51</v>
      </c>
      <c r="G3" s="64" t="s">
        <v>52</v>
      </c>
      <c r="H3" s="62" t="s">
        <v>50</v>
      </c>
      <c r="I3" s="63" t="s">
        <v>53</v>
      </c>
      <c r="J3" s="64" t="s">
        <v>52</v>
      </c>
      <c r="K3" s="62" t="s">
        <v>55</v>
      </c>
      <c r="L3" s="64" t="s">
        <v>56</v>
      </c>
      <c r="M3" s="65" t="s">
        <v>57</v>
      </c>
      <c r="N3" s="64" t="s">
        <v>58</v>
      </c>
      <c r="O3" s="36"/>
      <c r="P3" s="36"/>
      <c r="Q3" s="36"/>
      <c r="R3" s="36"/>
      <c r="S3" s="36"/>
      <c r="T3" s="36"/>
      <c r="U3" s="36"/>
      <c r="V3" s="36"/>
    </row>
    <row r="4" spans="1:22 16348:16348" x14ac:dyDescent="0.25">
      <c r="B4" s="66">
        <v>1</v>
      </c>
      <c r="C4" s="80" t="s">
        <v>29</v>
      </c>
      <c r="D4" s="54" t="s">
        <v>27</v>
      </c>
      <c r="E4" s="58" t="s">
        <v>44</v>
      </c>
      <c r="F4" s="59" t="s">
        <v>44</v>
      </c>
      <c r="G4" s="60" t="s">
        <v>44</v>
      </c>
      <c r="H4" s="58" t="s">
        <v>44</v>
      </c>
      <c r="I4" s="59" t="s">
        <v>44</v>
      </c>
      <c r="J4" s="60" t="s">
        <v>44</v>
      </c>
      <c r="K4" s="58" t="s">
        <v>44</v>
      </c>
      <c r="L4" s="60" t="s">
        <v>44</v>
      </c>
      <c r="M4" s="61" t="s">
        <v>44</v>
      </c>
      <c r="N4" s="60" t="s">
        <v>44</v>
      </c>
      <c r="XDT4" s="1"/>
    </row>
    <row r="5" spans="1:22 16348:16348" ht="15.75" thickBot="1" x14ac:dyDescent="0.3">
      <c r="B5" s="67"/>
      <c r="C5" s="81"/>
      <c r="D5" s="44" t="s">
        <v>28</v>
      </c>
      <c r="E5" s="49" t="s">
        <v>45</v>
      </c>
      <c r="F5" s="46" t="s">
        <v>45</v>
      </c>
      <c r="G5" s="48" t="s">
        <v>45</v>
      </c>
      <c r="H5" s="49" t="s">
        <v>45</v>
      </c>
      <c r="I5" s="46" t="s">
        <v>45</v>
      </c>
      <c r="J5" s="48" t="s">
        <v>45</v>
      </c>
      <c r="K5" s="49" t="s">
        <v>45</v>
      </c>
      <c r="L5" s="48" t="s">
        <v>45</v>
      </c>
      <c r="M5" s="47" t="s">
        <v>45</v>
      </c>
      <c r="N5" s="48" t="s">
        <v>45</v>
      </c>
    </row>
    <row r="6" spans="1:22 16348:16348" x14ac:dyDescent="0.25">
      <c r="B6" s="67"/>
      <c r="C6" s="82" t="s">
        <v>30</v>
      </c>
      <c r="D6" s="42" t="s">
        <v>2</v>
      </c>
      <c r="E6" s="49" t="s">
        <v>44</v>
      </c>
      <c r="F6" s="46" t="s">
        <v>44</v>
      </c>
      <c r="G6" s="48" t="s">
        <v>44</v>
      </c>
      <c r="H6" s="49" t="s">
        <v>46</v>
      </c>
      <c r="I6" s="46" t="s">
        <v>46</v>
      </c>
      <c r="J6" s="48" t="s">
        <v>46</v>
      </c>
      <c r="K6" s="49" t="s">
        <v>44</v>
      </c>
      <c r="L6" s="48" t="s">
        <v>44</v>
      </c>
      <c r="M6" s="49" t="s">
        <v>44</v>
      </c>
      <c r="N6" s="48" t="s">
        <v>44</v>
      </c>
    </row>
    <row r="7" spans="1:22 16348:16348" ht="15.75" thickBot="1" x14ac:dyDescent="0.3">
      <c r="B7" s="67"/>
      <c r="C7" s="83"/>
      <c r="D7" s="45" t="s">
        <v>3</v>
      </c>
      <c r="E7" s="49" t="s">
        <v>44</v>
      </c>
      <c r="F7" s="46" t="s">
        <v>44</v>
      </c>
      <c r="G7" s="48" t="s">
        <v>44</v>
      </c>
      <c r="H7" s="49" t="s">
        <v>46</v>
      </c>
      <c r="I7" s="46" t="s">
        <v>46</v>
      </c>
      <c r="J7" s="48" t="s">
        <v>46</v>
      </c>
      <c r="K7" s="49" t="s">
        <v>44</v>
      </c>
      <c r="L7" s="48" t="s">
        <v>44</v>
      </c>
      <c r="M7" s="49" t="s">
        <v>44</v>
      </c>
      <c r="N7" s="48" t="s">
        <v>44</v>
      </c>
    </row>
    <row r="8" spans="1:22 16348:16348" ht="15.75" thickBot="1" x14ac:dyDescent="0.3">
      <c r="B8" s="67"/>
      <c r="C8" s="83"/>
      <c r="D8" s="55" t="s">
        <v>4</v>
      </c>
      <c r="E8" s="49" t="s">
        <v>44</v>
      </c>
      <c r="F8" s="46" t="s">
        <v>44</v>
      </c>
      <c r="G8" s="48" t="s">
        <v>44</v>
      </c>
      <c r="H8" s="49" t="s">
        <v>44</v>
      </c>
      <c r="I8" s="46" t="s">
        <v>44</v>
      </c>
      <c r="J8" s="48" t="s">
        <v>44</v>
      </c>
      <c r="K8" s="49" t="s">
        <v>44</v>
      </c>
      <c r="L8" s="48" t="s">
        <v>44</v>
      </c>
      <c r="M8" s="47" t="s">
        <v>44</v>
      </c>
      <c r="N8" s="48" t="s">
        <v>44</v>
      </c>
    </row>
    <row r="9" spans="1:22 16348:16348" ht="15.75" thickBot="1" x14ac:dyDescent="0.3">
      <c r="B9" s="68"/>
      <c r="C9" s="84"/>
      <c r="D9" s="56" t="s">
        <v>5</v>
      </c>
      <c r="E9" s="49" t="s">
        <v>44</v>
      </c>
      <c r="F9" s="46" t="s">
        <v>44</v>
      </c>
      <c r="G9" s="48" t="s">
        <v>44</v>
      </c>
      <c r="H9" s="49" t="s">
        <v>44</v>
      </c>
      <c r="I9" s="46" t="s">
        <v>44</v>
      </c>
      <c r="J9" s="48" t="s">
        <v>44</v>
      </c>
      <c r="K9" s="49" t="s">
        <v>44</v>
      </c>
      <c r="L9" s="48" t="s">
        <v>44</v>
      </c>
      <c r="M9" s="47" t="s">
        <v>44</v>
      </c>
      <c r="N9" s="48" t="s">
        <v>44</v>
      </c>
    </row>
    <row r="10" spans="1:22 16348:16348" x14ac:dyDescent="0.25">
      <c r="B10" s="75">
        <v>2</v>
      </c>
      <c r="C10" s="69" t="s">
        <v>31</v>
      </c>
      <c r="D10" s="42" t="s">
        <v>6</v>
      </c>
      <c r="E10" s="49" t="s">
        <v>46</v>
      </c>
      <c r="F10" s="46" t="s">
        <v>46</v>
      </c>
      <c r="G10" s="48" t="s">
        <v>46</v>
      </c>
      <c r="H10" s="49" t="s">
        <v>44</v>
      </c>
      <c r="I10" s="46" t="s">
        <v>44</v>
      </c>
      <c r="J10" s="48" t="s">
        <v>44</v>
      </c>
      <c r="K10" s="49" t="s">
        <v>46</v>
      </c>
      <c r="L10" s="48" t="s">
        <v>46</v>
      </c>
      <c r="M10" s="47" t="s">
        <v>46</v>
      </c>
      <c r="N10" s="48" t="s">
        <v>46</v>
      </c>
    </row>
    <row r="11" spans="1:22 16348:16348" x14ac:dyDescent="0.25">
      <c r="B11" s="67"/>
      <c r="C11" s="70"/>
      <c r="D11" s="43" t="s">
        <v>7</v>
      </c>
      <c r="E11" s="49" t="s">
        <v>44</v>
      </c>
      <c r="F11" s="46" t="s">
        <v>44</v>
      </c>
      <c r="G11" s="48" t="s">
        <v>44</v>
      </c>
      <c r="H11" s="49" t="s">
        <v>44</v>
      </c>
      <c r="I11" s="46" t="s">
        <v>44</v>
      </c>
      <c r="J11" s="48" t="s">
        <v>44</v>
      </c>
      <c r="K11" s="49" t="s">
        <v>44</v>
      </c>
      <c r="L11" s="48" t="s">
        <v>44</v>
      </c>
      <c r="M11" s="47" t="s">
        <v>44</v>
      </c>
      <c r="N11" s="48" t="s">
        <v>44</v>
      </c>
    </row>
    <row r="12" spans="1:22 16348:16348" ht="15.75" thickBot="1" x14ac:dyDescent="0.3">
      <c r="B12" s="67"/>
      <c r="C12" s="71"/>
      <c r="D12" s="44" t="s">
        <v>8</v>
      </c>
      <c r="E12" s="49" t="s">
        <v>44</v>
      </c>
      <c r="F12" s="46" t="s">
        <v>44</v>
      </c>
      <c r="G12" s="48" t="s">
        <v>44</v>
      </c>
      <c r="H12" s="49" t="s">
        <v>44</v>
      </c>
      <c r="I12" s="46" t="s">
        <v>44</v>
      </c>
      <c r="J12" s="48" t="s">
        <v>44</v>
      </c>
      <c r="K12" s="49" t="s">
        <v>44</v>
      </c>
      <c r="L12" s="48" t="s">
        <v>44</v>
      </c>
      <c r="M12" s="47" t="s">
        <v>44</v>
      </c>
      <c r="N12" s="48" t="s">
        <v>44</v>
      </c>
    </row>
    <row r="13" spans="1:22 16348:16348" x14ac:dyDescent="0.25">
      <c r="B13" s="67"/>
      <c r="C13" s="69" t="s">
        <v>32</v>
      </c>
      <c r="D13" s="42" t="s">
        <v>9</v>
      </c>
      <c r="E13" s="49" t="s">
        <v>44</v>
      </c>
      <c r="F13" s="46" t="s">
        <v>44</v>
      </c>
      <c r="G13" s="48" t="s">
        <v>44</v>
      </c>
      <c r="H13" s="49" t="s">
        <v>44</v>
      </c>
      <c r="I13" s="46" t="s">
        <v>44</v>
      </c>
      <c r="J13" s="48" t="s">
        <v>44</v>
      </c>
      <c r="K13" s="49" t="s">
        <v>44</v>
      </c>
      <c r="L13" s="48" t="s">
        <v>44</v>
      </c>
      <c r="M13" s="47" t="s">
        <v>44</v>
      </c>
      <c r="N13" s="48" t="s">
        <v>44</v>
      </c>
    </row>
    <row r="14" spans="1:22 16348:16348" x14ac:dyDescent="0.25">
      <c r="B14" s="67"/>
      <c r="C14" s="70"/>
      <c r="D14" s="43" t="s">
        <v>10</v>
      </c>
      <c r="E14" s="49" t="s">
        <v>44</v>
      </c>
      <c r="F14" s="46" t="s">
        <v>44</v>
      </c>
      <c r="G14" s="48" t="s">
        <v>44</v>
      </c>
      <c r="H14" s="49" t="s">
        <v>44</v>
      </c>
      <c r="I14" s="46" t="s">
        <v>44</v>
      </c>
      <c r="J14" s="48" t="s">
        <v>44</v>
      </c>
      <c r="K14" s="49" t="s">
        <v>44</v>
      </c>
      <c r="L14" s="48" t="s">
        <v>44</v>
      </c>
      <c r="M14" s="47" t="s">
        <v>44</v>
      </c>
      <c r="N14" s="48" t="s">
        <v>44</v>
      </c>
    </row>
    <row r="15" spans="1:22 16348:16348" ht="15.75" thickBot="1" x14ac:dyDescent="0.3">
      <c r="B15" s="67"/>
      <c r="C15" s="71"/>
      <c r="D15" s="44" t="s">
        <v>11</v>
      </c>
      <c r="E15" s="49" t="s">
        <v>44</v>
      </c>
      <c r="F15" s="46" t="s">
        <v>44</v>
      </c>
      <c r="G15" s="48" t="s">
        <v>44</v>
      </c>
      <c r="H15" s="49" t="s">
        <v>44</v>
      </c>
      <c r="I15" s="46" t="s">
        <v>44</v>
      </c>
      <c r="J15" s="48" t="s">
        <v>44</v>
      </c>
      <c r="K15" s="49" t="s">
        <v>44</v>
      </c>
      <c r="L15" s="48" t="s">
        <v>44</v>
      </c>
      <c r="M15" s="47" t="s">
        <v>44</v>
      </c>
      <c r="N15" s="48" t="s">
        <v>44</v>
      </c>
    </row>
    <row r="16" spans="1:22 16348:16348" x14ac:dyDescent="0.25">
      <c r="B16" s="67"/>
      <c r="C16" s="72" t="s">
        <v>33</v>
      </c>
      <c r="D16" s="54" t="s">
        <v>12</v>
      </c>
      <c r="E16" s="49" t="s">
        <v>44</v>
      </c>
      <c r="F16" s="46" t="s">
        <v>44</v>
      </c>
      <c r="G16" s="48" t="s">
        <v>44</v>
      </c>
      <c r="H16" s="49" t="s">
        <v>46</v>
      </c>
      <c r="I16" s="46" t="s">
        <v>46</v>
      </c>
      <c r="J16" s="48" t="s">
        <v>46</v>
      </c>
      <c r="K16" s="49" t="s">
        <v>44</v>
      </c>
      <c r="L16" s="48" t="s">
        <v>44</v>
      </c>
      <c r="M16" s="47" t="s">
        <v>44</v>
      </c>
      <c r="N16" s="48" t="s">
        <v>44</v>
      </c>
    </row>
    <row r="17" spans="2:14" x14ac:dyDescent="0.25">
      <c r="B17" s="67"/>
      <c r="C17" s="73"/>
      <c r="D17" s="43" t="s">
        <v>13</v>
      </c>
      <c r="E17" s="49" t="s">
        <v>44</v>
      </c>
      <c r="F17" s="46" t="s">
        <v>44</v>
      </c>
      <c r="G17" s="48" t="s">
        <v>44</v>
      </c>
      <c r="H17" s="49" t="s">
        <v>46</v>
      </c>
      <c r="I17" s="46" t="s">
        <v>46</v>
      </c>
      <c r="J17" s="48" t="s">
        <v>46</v>
      </c>
      <c r="K17" s="49" t="s">
        <v>44</v>
      </c>
      <c r="L17" s="48" t="s">
        <v>44</v>
      </c>
      <c r="M17" s="47" t="s">
        <v>44</v>
      </c>
      <c r="N17" s="48" t="s">
        <v>44</v>
      </c>
    </row>
    <row r="18" spans="2:14" ht="15.75" thickBot="1" x14ac:dyDescent="0.3">
      <c r="B18" s="67"/>
      <c r="C18" s="74"/>
      <c r="D18" s="45" t="s">
        <v>14</v>
      </c>
      <c r="E18" s="49" t="s">
        <v>46</v>
      </c>
      <c r="F18" s="46" t="s">
        <v>46</v>
      </c>
      <c r="G18" s="48" t="s">
        <v>46</v>
      </c>
      <c r="H18" s="49" t="s">
        <v>46</v>
      </c>
      <c r="I18" s="46" t="s">
        <v>46</v>
      </c>
      <c r="J18" s="48" t="s">
        <v>46</v>
      </c>
      <c r="K18" s="49" t="s">
        <v>46</v>
      </c>
      <c r="L18" s="48" t="s">
        <v>46</v>
      </c>
      <c r="M18" s="47" t="s">
        <v>46</v>
      </c>
      <c r="N18" s="48" t="s">
        <v>46</v>
      </c>
    </row>
    <row r="19" spans="2:14" x14ac:dyDescent="0.25">
      <c r="B19" s="67"/>
      <c r="C19" s="69" t="s">
        <v>34</v>
      </c>
      <c r="D19" s="42" t="s">
        <v>15</v>
      </c>
      <c r="E19" s="49" t="s">
        <v>46</v>
      </c>
      <c r="F19" s="46" t="s">
        <v>46</v>
      </c>
      <c r="G19" s="48" t="s">
        <v>46</v>
      </c>
      <c r="H19" s="49" t="s">
        <v>46</v>
      </c>
      <c r="I19" s="46" t="s">
        <v>46</v>
      </c>
      <c r="J19" s="48" t="s">
        <v>46</v>
      </c>
      <c r="K19" s="49" t="s">
        <v>46</v>
      </c>
      <c r="L19" s="48" t="s">
        <v>46</v>
      </c>
      <c r="M19" s="47" t="s">
        <v>46</v>
      </c>
      <c r="N19" s="48" t="s">
        <v>46</v>
      </c>
    </row>
    <row r="20" spans="2:14" x14ac:dyDescent="0.25">
      <c r="B20" s="67"/>
      <c r="C20" s="70"/>
      <c r="D20" s="43" t="s">
        <v>16</v>
      </c>
      <c r="E20" s="49" t="s">
        <v>46</v>
      </c>
      <c r="F20" s="46" t="s">
        <v>46</v>
      </c>
      <c r="G20" s="48" t="s">
        <v>46</v>
      </c>
      <c r="H20" s="49" t="s">
        <v>46</v>
      </c>
      <c r="I20" s="46" t="s">
        <v>46</v>
      </c>
      <c r="J20" s="48" t="s">
        <v>46</v>
      </c>
      <c r="K20" s="49" t="s">
        <v>46</v>
      </c>
      <c r="L20" s="48" t="s">
        <v>46</v>
      </c>
      <c r="M20" s="47" t="s">
        <v>46</v>
      </c>
      <c r="N20" s="48" t="s">
        <v>46</v>
      </c>
    </row>
    <row r="21" spans="2:14" ht="15.75" thickBot="1" x14ac:dyDescent="0.3">
      <c r="B21" s="67"/>
      <c r="C21" s="71"/>
      <c r="D21" s="44" t="s">
        <v>17</v>
      </c>
      <c r="E21" s="49" t="s">
        <v>46</v>
      </c>
      <c r="F21" s="46" t="s">
        <v>46</v>
      </c>
      <c r="G21" s="48" t="s">
        <v>46</v>
      </c>
      <c r="H21" s="49" t="s">
        <v>46</v>
      </c>
      <c r="I21" s="46" t="s">
        <v>46</v>
      </c>
      <c r="J21" s="48" t="s">
        <v>46</v>
      </c>
      <c r="K21" s="49" t="s">
        <v>46</v>
      </c>
      <c r="L21" s="48" t="s">
        <v>46</v>
      </c>
      <c r="M21" s="47" t="s">
        <v>46</v>
      </c>
      <c r="N21" s="48" t="s">
        <v>46</v>
      </c>
    </row>
    <row r="22" spans="2:14" x14ac:dyDescent="0.25">
      <c r="B22" s="67"/>
      <c r="C22" s="69" t="s">
        <v>35</v>
      </c>
      <c r="D22" s="42" t="s">
        <v>18</v>
      </c>
      <c r="E22" s="49" t="s">
        <v>44</v>
      </c>
      <c r="F22" s="46" t="s">
        <v>44</v>
      </c>
      <c r="G22" s="48" t="s">
        <v>44</v>
      </c>
      <c r="H22" s="49" t="s">
        <v>44</v>
      </c>
      <c r="I22" s="46" t="s">
        <v>44</v>
      </c>
      <c r="J22" s="48" t="s">
        <v>44</v>
      </c>
      <c r="K22" s="49" t="s">
        <v>44</v>
      </c>
      <c r="L22" s="48" t="s">
        <v>44</v>
      </c>
      <c r="M22" s="47" t="s">
        <v>44</v>
      </c>
      <c r="N22" s="48" t="s">
        <v>44</v>
      </c>
    </row>
    <row r="23" spans="2:14" x14ac:dyDescent="0.25">
      <c r="B23" s="67"/>
      <c r="C23" s="70"/>
      <c r="D23" s="43" t="s">
        <v>19</v>
      </c>
      <c r="E23" s="49" t="s">
        <v>44</v>
      </c>
      <c r="F23" s="46" t="s">
        <v>44</v>
      </c>
      <c r="G23" s="48" t="s">
        <v>44</v>
      </c>
      <c r="H23" s="49" t="s">
        <v>44</v>
      </c>
      <c r="I23" s="46" t="s">
        <v>44</v>
      </c>
      <c r="J23" s="48" t="s">
        <v>44</v>
      </c>
      <c r="K23" s="49" t="s">
        <v>44</v>
      </c>
      <c r="L23" s="48" t="s">
        <v>44</v>
      </c>
      <c r="M23" s="47" t="s">
        <v>44</v>
      </c>
      <c r="N23" s="48" t="s">
        <v>44</v>
      </c>
    </row>
    <row r="24" spans="2:14" ht="15.75" thickBot="1" x14ac:dyDescent="0.3">
      <c r="B24" s="68"/>
      <c r="C24" s="71"/>
      <c r="D24" s="44" t="s">
        <v>20</v>
      </c>
      <c r="E24" s="49" t="s">
        <v>44</v>
      </c>
      <c r="F24" s="46" t="s">
        <v>44</v>
      </c>
      <c r="G24" s="48" t="s">
        <v>44</v>
      </c>
      <c r="H24" s="49" t="s">
        <v>44</v>
      </c>
      <c r="I24" s="46" t="s">
        <v>44</v>
      </c>
      <c r="J24" s="48" t="s">
        <v>44</v>
      </c>
      <c r="K24" s="49" t="s">
        <v>44</v>
      </c>
      <c r="L24" s="48" t="s">
        <v>44</v>
      </c>
      <c r="M24" s="47" t="s">
        <v>44</v>
      </c>
      <c r="N24" s="48" t="s">
        <v>44</v>
      </c>
    </row>
    <row r="25" spans="2:14" x14ac:dyDescent="0.25">
      <c r="B25" s="75">
        <v>3</v>
      </c>
      <c r="C25" s="69" t="s">
        <v>36</v>
      </c>
      <c r="D25" s="42" t="s">
        <v>21</v>
      </c>
      <c r="E25" s="49" t="s">
        <v>44</v>
      </c>
      <c r="F25" s="46" t="s">
        <v>44</v>
      </c>
      <c r="G25" s="48" t="s">
        <v>44</v>
      </c>
      <c r="H25" s="49" t="s">
        <v>44</v>
      </c>
      <c r="I25" s="46" t="s">
        <v>44</v>
      </c>
      <c r="J25" s="48" t="s">
        <v>44</v>
      </c>
      <c r="K25" s="49" t="s">
        <v>46</v>
      </c>
      <c r="L25" s="48" t="s">
        <v>46</v>
      </c>
      <c r="M25" s="47" t="s">
        <v>44</v>
      </c>
      <c r="N25" s="48" t="s">
        <v>44</v>
      </c>
    </row>
    <row r="26" spans="2:14" x14ac:dyDescent="0.25">
      <c r="B26" s="67"/>
      <c r="C26" s="70"/>
      <c r="D26" s="43" t="s">
        <v>22</v>
      </c>
      <c r="E26" s="49" t="s">
        <v>44</v>
      </c>
      <c r="F26" s="46" t="s">
        <v>44</v>
      </c>
      <c r="G26" s="48" t="s">
        <v>44</v>
      </c>
      <c r="H26" s="49" t="s">
        <v>44</v>
      </c>
      <c r="I26" s="46" t="s">
        <v>44</v>
      </c>
      <c r="J26" s="48" t="s">
        <v>44</v>
      </c>
      <c r="K26" s="49" t="s">
        <v>44</v>
      </c>
      <c r="L26" s="48" t="s">
        <v>44</v>
      </c>
      <c r="M26" s="47" t="s">
        <v>44</v>
      </c>
      <c r="N26" s="48" t="s">
        <v>44</v>
      </c>
    </row>
    <row r="27" spans="2:14" ht="15.75" thickBot="1" x14ac:dyDescent="0.3">
      <c r="B27" s="67"/>
      <c r="C27" s="71"/>
      <c r="D27" s="44" t="s">
        <v>23</v>
      </c>
      <c r="E27" s="49" t="s">
        <v>44</v>
      </c>
      <c r="F27" s="46" t="s">
        <v>44</v>
      </c>
      <c r="G27" s="48" t="s">
        <v>44</v>
      </c>
      <c r="H27" s="49" t="s">
        <v>44</v>
      </c>
      <c r="I27" s="46" t="s">
        <v>44</v>
      </c>
      <c r="J27" s="48" t="s">
        <v>44</v>
      </c>
      <c r="K27" s="49" t="s">
        <v>44</v>
      </c>
      <c r="L27" s="48" t="s">
        <v>44</v>
      </c>
      <c r="M27" s="47" t="s">
        <v>44</v>
      </c>
      <c r="N27" s="48" t="s">
        <v>44</v>
      </c>
    </row>
    <row r="28" spans="2:14" x14ac:dyDescent="0.25">
      <c r="B28" s="67"/>
      <c r="C28" s="69" t="s">
        <v>37</v>
      </c>
      <c r="D28" s="42" t="s">
        <v>24</v>
      </c>
      <c r="E28" s="49" t="s">
        <v>44</v>
      </c>
      <c r="F28" s="46" t="s">
        <v>44</v>
      </c>
      <c r="G28" s="48" t="s">
        <v>44</v>
      </c>
      <c r="H28" s="49" t="s">
        <v>44</v>
      </c>
      <c r="I28" s="46" t="s">
        <v>44</v>
      </c>
      <c r="J28" s="48" t="s">
        <v>44</v>
      </c>
      <c r="K28" s="49" t="s">
        <v>46</v>
      </c>
      <c r="L28" s="48" t="s">
        <v>46</v>
      </c>
      <c r="M28" s="47" t="s">
        <v>59</v>
      </c>
      <c r="N28" s="48" t="s">
        <v>59</v>
      </c>
    </row>
    <row r="29" spans="2:14" x14ac:dyDescent="0.25">
      <c r="B29" s="67"/>
      <c r="C29" s="70"/>
      <c r="D29" s="43" t="s">
        <v>43</v>
      </c>
      <c r="E29" s="49" t="s">
        <v>44</v>
      </c>
      <c r="F29" s="46" t="s">
        <v>44</v>
      </c>
      <c r="G29" s="48" t="s">
        <v>44</v>
      </c>
      <c r="H29" s="49" t="s">
        <v>44</v>
      </c>
      <c r="I29" s="46" t="s">
        <v>44</v>
      </c>
      <c r="J29" s="48" t="s">
        <v>44</v>
      </c>
      <c r="K29" s="49" t="s">
        <v>46</v>
      </c>
      <c r="L29" s="48" t="s">
        <v>46</v>
      </c>
      <c r="M29" s="47" t="s">
        <v>59</v>
      </c>
      <c r="N29" s="48" t="s">
        <v>59</v>
      </c>
    </row>
    <row r="30" spans="2:14" x14ac:dyDescent="0.25">
      <c r="B30" s="76"/>
      <c r="C30" s="77"/>
      <c r="D30" s="45" t="s">
        <v>25</v>
      </c>
      <c r="E30" s="49" t="s">
        <v>44</v>
      </c>
      <c r="F30" s="46" t="s">
        <v>44</v>
      </c>
      <c r="G30" s="48" t="s">
        <v>44</v>
      </c>
      <c r="H30" s="49" t="s">
        <v>44</v>
      </c>
      <c r="I30" s="46" t="s">
        <v>44</v>
      </c>
      <c r="J30" s="48" t="s">
        <v>44</v>
      </c>
      <c r="K30" s="49" t="s">
        <v>46</v>
      </c>
      <c r="L30" s="48" t="s">
        <v>46</v>
      </c>
      <c r="M30" s="47" t="s">
        <v>59</v>
      </c>
      <c r="N30" s="48" t="s">
        <v>59</v>
      </c>
    </row>
    <row r="31" spans="2:14" ht="15.75" thickBot="1" x14ac:dyDescent="0.3">
      <c r="B31" s="68"/>
      <c r="C31" s="71"/>
      <c r="D31" s="44" t="s">
        <v>26</v>
      </c>
      <c r="E31" s="50" t="s">
        <v>44</v>
      </c>
      <c r="F31" s="53" t="s">
        <v>44</v>
      </c>
      <c r="G31" s="52" t="s">
        <v>44</v>
      </c>
      <c r="H31" s="50" t="s">
        <v>44</v>
      </c>
      <c r="I31" s="53" t="s">
        <v>44</v>
      </c>
      <c r="J31" s="52" t="s">
        <v>44</v>
      </c>
      <c r="K31" s="50" t="s">
        <v>44</v>
      </c>
      <c r="L31" s="52" t="s">
        <v>44</v>
      </c>
      <c r="M31" s="51" t="s">
        <v>46</v>
      </c>
      <c r="N31" s="52" t="s">
        <v>46</v>
      </c>
    </row>
    <row r="32" spans="2:14" x14ac:dyDescent="0.25">
      <c r="D32" s="4" t="s">
        <v>42</v>
      </c>
      <c r="E32" s="20">
        <f t="shared" ref="E32:J32" si="0">COUNTIF(E4:E31,"N/A")</f>
        <v>1</v>
      </c>
      <c r="F32" s="20">
        <f t="shared" si="0"/>
        <v>1</v>
      </c>
      <c r="G32" s="21">
        <f t="shared" si="0"/>
        <v>1</v>
      </c>
      <c r="H32" s="34">
        <f t="shared" si="0"/>
        <v>1</v>
      </c>
      <c r="I32" s="19">
        <f t="shared" si="0"/>
        <v>1</v>
      </c>
      <c r="J32" s="57">
        <f t="shared" si="0"/>
        <v>1</v>
      </c>
      <c r="K32" s="57">
        <f t="shared" ref="K32:M32" si="1">COUNTIF(K4:K31,"N/A")</f>
        <v>1</v>
      </c>
      <c r="L32" s="57">
        <f t="shared" si="1"/>
        <v>1</v>
      </c>
      <c r="M32" s="57">
        <f t="shared" si="1"/>
        <v>1</v>
      </c>
      <c r="N32" s="57">
        <f t="shared" ref="N32" si="2">COUNTIF(N4:N31,"N/A")</f>
        <v>1</v>
      </c>
    </row>
    <row r="33" spans="4:14" x14ac:dyDescent="0.25">
      <c r="D33" s="5" t="s">
        <v>41</v>
      </c>
      <c r="E33" s="2">
        <f t="shared" ref="E33:J33" si="3">COUNTIF(E4:E31,"*&lt;60*")</f>
        <v>0</v>
      </c>
      <c r="F33" s="2">
        <f t="shared" si="3"/>
        <v>0</v>
      </c>
      <c r="G33" s="12">
        <f t="shared" si="3"/>
        <v>0</v>
      </c>
      <c r="H33" s="30">
        <f t="shared" si="3"/>
        <v>0</v>
      </c>
      <c r="I33" s="25">
        <f t="shared" si="3"/>
        <v>0</v>
      </c>
      <c r="J33" s="12">
        <f t="shared" si="3"/>
        <v>0</v>
      </c>
      <c r="K33" s="12">
        <f t="shared" ref="K33:M33" si="4">COUNTIF(K4:K31,"*&lt;60*")</f>
        <v>0</v>
      </c>
      <c r="L33" s="12">
        <f t="shared" si="4"/>
        <v>0</v>
      </c>
      <c r="M33" s="12">
        <f t="shared" si="4"/>
        <v>3</v>
      </c>
      <c r="N33" s="12">
        <f t="shared" ref="N33" si="5">COUNTIF(N4:N31,"*&lt;60*")</f>
        <v>3</v>
      </c>
    </row>
    <row r="34" spans="4:14" x14ac:dyDescent="0.25">
      <c r="D34" s="5" t="s">
        <v>40</v>
      </c>
      <c r="E34" s="2">
        <f t="shared" ref="E34:J34" si="6">COUNTIF(E4:E31,"*60-79*")</f>
        <v>5</v>
      </c>
      <c r="F34" s="2">
        <f t="shared" si="6"/>
        <v>5</v>
      </c>
      <c r="G34" s="12">
        <f t="shared" si="6"/>
        <v>5</v>
      </c>
      <c r="H34" s="30">
        <f t="shared" si="6"/>
        <v>8</v>
      </c>
      <c r="I34" s="16">
        <f t="shared" si="6"/>
        <v>8</v>
      </c>
      <c r="J34" s="12">
        <f t="shared" si="6"/>
        <v>8</v>
      </c>
      <c r="K34" s="12">
        <f t="shared" ref="K34:M34" si="7">COUNTIF(K4:K31,"*60-79*")</f>
        <v>9</v>
      </c>
      <c r="L34" s="12">
        <f t="shared" si="7"/>
        <v>9</v>
      </c>
      <c r="M34" s="12">
        <f t="shared" si="7"/>
        <v>6</v>
      </c>
      <c r="N34" s="12">
        <f t="shared" ref="N34" si="8">COUNTIF(N4:N31,"*60-79*")</f>
        <v>6</v>
      </c>
    </row>
    <row r="35" spans="4:14" ht="15.75" thickBot="1" x14ac:dyDescent="0.3">
      <c r="D35" s="6" t="s">
        <v>39</v>
      </c>
      <c r="E35" s="14">
        <f t="shared" ref="E35:J35" si="9">COUNTIF(E4:E31,"*&gt;80*")</f>
        <v>22</v>
      </c>
      <c r="F35" s="14">
        <f t="shared" si="9"/>
        <v>22</v>
      </c>
      <c r="G35" s="13">
        <f t="shared" si="9"/>
        <v>22</v>
      </c>
      <c r="H35" s="22">
        <f t="shared" si="9"/>
        <v>19</v>
      </c>
      <c r="I35" s="17">
        <f t="shared" si="9"/>
        <v>19</v>
      </c>
      <c r="J35" s="13">
        <f t="shared" si="9"/>
        <v>19</v>
      </c>
      <c r="K35" s="13">
        <f t="shared" ref="K35:M35" si="10">COUNTIF(K4:K31,"*&gt;80*")</f>
        <v>18</v>
      </c>
      <c r="L35" s="13">
        <f t="shared" si="10"/>
        <v>18</v>
      </c>
      <c r="M35" s="13">
        <f t="shared" si="10"/>
        <v>18</v>
      </c>
      <c r="N35" s="13">
        <f t="shared" ref="N35" si="11">COUNTIF(N4:N31,"*&gt;80*")</f>
        <v>18</v>
      </c>
    </row>
    <row r="36" spans="4:14" x14ac:dyDescent="0.25">
      <c r="I36" s="33"/>
    </row>
  </sheetData>
  <mergeCells count="15">
    <mergeCell ref="K2:N2"/>
    <mergeCell ref="B25:B31"/>
    <mergeCell ref="C25:C27"/>
    <mergeCell ref="C28:C31"/>
    <mergeCell ref="B10:B24"/>
    <mergeCell ref="C10:C12"/>
    <mergeCell ref="C13:C15"/>
    <mergeCell ref="C16:C18"/>
    <mergeCell ref="C19:C21"/>
    <mergeCell ref="C22:C24"/>
    <mergeCell ref="E2:G2"/>
    <mergeCell ref="H2:J2"/>
    <mergeCell ref="B4:B9"/>
    <mergeCell ref="C4:C5"/>
    <mergeCell ref="C6:C9"/>
  </mergeCells>
  <phoneticPr fontId="3" type="noConversion"/>
  <conditionalFormatting sqref="G25:G31">
    <cfRule type="cellIs" priority="172" operator="lessThan">
      <formula>60</formula>
    </cfRule>
  </conditionalFormatting>
  <conditionalFormatting sqref="A33:C36 D33:E35 A37:E1048576 B2:E2 A32:E32 G3 A3:E5 W2:XFD35 F36:XFD1048576 G20:G35 G8:G18 L8:L9 N8:N9 H32:N35 F25:F31 A6:F9 A10:D31 E20:F24 E10:F18 K20:N24 K10:N18 K4:K9 M4:M9">
    <cfRule type="cellIs" dxfId="402" priority="169" operator="equal">
      <formula>"&gt;80"</formula>
    </cfRule>
    <cfRule type="cellIs" dxfId="401" priority="170" operator="equal">
      <formula>"60-79"</formula>
    </cfRule>
    <cfRule type="cellIs" dxfId="400" priority="171" operator="equal">
      <formula>"&lt;60"</formula>
    </cfRule>
  </conditionalFormatting>
  <conditionalFormatting sqref="E4:E5 G20:G31 G8:G18 L8:L9 N8:N9 F25:F31 E20:F24 E6:F18 K20:N24 K10:N18 K4:K9 M4:M9">
    <cfRule type="cellIs" dxfId="399" priority="168" operator="equal">
      <formula>"N/A"</formula>
    </cfRule>
  </conditionalFormatting>
  <conditionalFormatting sqref="XDT4:XFD4">
    <cfRule type="cellIs" dxfId="398" priority="167" operator="equal">
      <formula>"N/A"</formula>
    </cfRule>
  </conditionalFormatting>
  <conditionalFormatting sqref="A1">
    <cfRule type="cellIs" dxfId="397" priority="164" operator="equal">
      <formula>"&gt;80"</formula>
    </cfRule>
    <cfRule type="cellIs" dxfId="396" priority="165" operator="equal">
      <formula>"60-79"</formula>
    </cfRule>
    <cfRule type="cellIs" dxfId="395" priority="166" operator="equal">
      <formula>"&lt;60"</formula>
    </cfRule>
  </conditionalFormatting>
  <conditionalFormatting sqref="F25:F31">
    <cfRule type="cellIs" priority="160" operator="lessThan">
      <formula>60</formula>
    </cfRule>
  </conditionalFormatting>
  <conditionalFormatting sqref="F32:F35">
    <cfRule type="cellIs" dxfId="394" priority="161" operator="equal">
      <formula>"&gt;80"</formula>
    </cfRule>
    <cfRule type="cellIs" dxfId="393" priority="162" operator="equal">
      <formula>"60-79"</formula>
    </cfRule>
    <cfRule type="cellIs" dxfId="392" priority="163" operator="equal">
      <formula>"&lt;60"</formula>
    </cfRule>
  </conditionalFormatting>
  <conditionalFormatting sqref="F4">
    <cfRule type="cellIs" dxfId="391" priority="157" operator="equal">
      <formula>"&gt;80"</formula>
    </cfRule>
    <cfRule type="cellIs" dxfId="390" priority="158" operator="equal">
      <formula>"60-79"</formula>
    </cfRule>
    <cfRule type="cellIs" dxfId="389" priority="159" operator="equal">
      <formula>"&lt;60"</formula>
    </cfRule>
  </conditionalFormatting>
  <conditionalFormatting sqref="F4">
    <cfRule type="cellIs" dxfId="388" priority="156" operator="equal">
      <formula>"N/A"</formula>
    </cfRule>
  </conditionalFormatting>
  <conditionalFormatting sqref="G4 F5 G6:G7">
    <cfRule type="cellIs" dxfId="387" priority="153" operator="equal">
      <formula>"&gt;80"</formula>
    </cfRule>
    <cfRule type="cellIs" dxfId="386" priority="154" operator="equal">
      <formula>"60-79"</formula>
    </cfRule>
    <cfRule type="cellIs" dxfId="385" priority="155" operator="equal">
      <formula>"&lt;60"</formula>
    </cfRule>
  </conditionalFormatting>
  <conditionalFormatting sqref="G4 F5 G6:G7">
    <cfRule type="cellIs" dxfId="384" priority="152" operator="equal">
      <formula>"N/A"</formula>
    </cfRule>
  </conditionalFormatting>
  <conditionalFormatting sqref="E19:G19">
    <cfRule type="cellIs" priority="151" operator="lessThan">
      <formula>60</formula>
    </cfRule>
  </conditionalFormatting>
  <conditionalFormatting sqref="E19:G19">
    <cfRule type="cellIs" dxfId="383" priority="148" operator="equal">
      <formula>"&gt;80"</formula>
    </cfRule>
    <cfRule type="cellIs" dxfId="382" priority="149" operator="equal">
      <formula>"60-79"</formula>
    </cfRule>
    <cfRule type="cellIs" dxfId="381" priority="150" operator="equal">
      <formula>"&lt;60"</formula>
    </cfRule>
  </conditionalFormatting>
  <conditionalFormatting sqref="E19:G19">
    <cfRule type="cellIs" dxfId="380" priority="147" operator="equal">
      <formula>"N/A"</formula>
    </cfRule>
  </conditionalFormatting>
  <conditionalFormatting sqref="E18:G18">
    <cfRule type="cellIs" priority="146" operator="lessThan">
      <formula>60</formula>
    </cfRule>
  </conditionalFormatting>
  <conditionalFormatting sqref="G5">
    <cfRule type="cellIs" dxfId="379" priority="143" operator="equal">
      <formula>"&gt;80"</formula>
    </cfRule>
    <cfRule type="cellIs" dxfId="378" priority="144" operator="equal">
      <formula>"60-79"</formula>
    </cfRule>
    <cfRule type="cellIs" dxfId="377" priority="145" operator="equal">
      <formula>"&lt;60"</formula>
    </cfRule>
  </conditionalFormatting>
  <conditionalFormatting sqref="G5">
    <cfRule type="cellIs" dxfId="376" priority="142" operator="equal">
      <formula>"N/A"</formula>
    </cfRule>
  </conditionalFormatting>
  <conditionalFormatting sqref="F3">
    <cfRule type="cellIs" dxfId="375" priority="139" operator="equal">
      <formula>"&gt;80"</formula>
    </cfRule>
    <cfRule type="cellIs" dxfId="374" priority="140" operator="equal">
      <formula>"60-79"</formula>
    </cfRule>
    <cfRule type="cellIs" dxfId="373" priority="141" operator="equal">
      <formula>"&lt;60"</formula>
    </cfRule>
  </conditionalFormatting>
  <conditionalFormatting sqref="H2 H3:J3">
    <cfRule type="cellIs" dxfId="372" priority="135" operator="equal">
      <formula>"&gt;80"</formula>
    </cfRule>
    <cfRule type="cellIs" dxfId="371" priority="136" operator="equal">
      <formula>"60-79"</formula>
    </cfRule>
    <cfRule type="cellIs" dxfId="370" priority="137" operator="equal">
      <formula>"&lt;60"</formula>
    </cfRule>
  </conditionalFormatting>
  <conditionalFormatting sqref="E25:E31">
    <cfRule type="cellIs" dxfId="369" priority="131" operator="equal">
      <formula>"&gt;80"</formula>
    </cfRule>
    <cfRule type="cellIs" dxfId="368" priority="132" operator="equal">
      <formula>"60-79"</formula>
    </cfRule>
    <cfRule type="cellIs" dxfId="367" priority="133" operator="equal">
      <formula>"&lt;60"</formula>
    </cfRule>
  </conditionalFormatting>
  <conditionalFormatting sqref="E25:E31">
    <cfRule type="cellIs" dxfId="366" priority="130" operator="equal">
      <formula>"N/A"</formula>
    </cfRule>
  </conditionalFormatting>
  <conditionalFormatting sqref="O18:P18 P19:P31">
    <cfRule type="cellIs" priority="129" operator="lessThan">
      <formula>60</formula>
    </cfRule>
  </conditionalFormatting>
  <conditionalFormatting sqref="O4:P25 O26 P26:P31">
    <cfRule type="cellIs" dxfId="365" priority="126" operator="equal">
      <formula>"&gt;80"</formula>
    </cfRule>
    <cfRule type="cellIs" dxfId="364" priority="127" operator="equal">
      <formula>"60-79"</formula>
    </cfRule>
    <cfRule type="cellIs" dxfId="363" priority="128" operator="equal">
      <formula>"&lt;60"</formula>
    </cfRule>
  </conditionalFormatting>
  <conditionalFormatting sqref="O4:P25 O26 P26:P31">
    <cfRule type="cellIs" dxfId="362" priority="125" operator="equal">
      <formula>"N/A"</formula>
    </cfRule>
  </conditionalFormatting>
  <conditionalFormatting sqref="O32:P35">
    <cfRule type="cellIs" dxfId="361" priority="122" operator="equal">
      <formula>"&gt;80"</formula>
    </cfRule>
    <cfRule type="cellIs" dxfId="360" priority="123" operator="equal">
      <formula>"60-79"</formula>
    </cfRule>
    <cfRule type="cellIs" dxfId="359" priority="124" operator="equal">
      <formula>"&lt;60"</formula>
    </cfRule>
  </conditionalFormatting>
  <conditionalFormatting sqref="O19:O26">
    <cfRule type="cellIs" priority="118" operator="lessThan">
      <formula>60</formula>
    </cfRule>
  </conditionalFormatting>
  <conditionalFormatting sqref="O27:O31">
    <cfRule type="cellIs" priority="116" operator="lessThan">
      <formula>60</formula>
    </cfRule>
  </conditionalFormatting>
  <conditionalFormatting sqref="O27:O31">
    <cfRule type="cellIs" dxfId="358" priority="113" operator="equal">
      <formula>"&gt;80"</formula>
    </cfRule>
    <cfRule type="cellIs" dxfId="357" priority="114" operator="equal">
      <formula>"60-79"</formula>
    </cfRule>
    <cfRule type="cellIs" dxfId="356" priority="115" operator="equal">
      <formula>"&lt;60"</formula>
    </cfRule>
  </conditionalFormatting>
  <conditionalFormatting sqref="O27:O31">
    <cfRule type="cellIs" dxfId="355" priority="112" operator="equal">
      <formula>"N/A"</formula>
    </cfRule>
  </conditionalFormatting>
  <conditionalFormatting sqref="O3:P3">
    <cfRule type="cellIs" dxfId="354" priority="106" operator="equal">
      <formula>"&gt;80"</formula>
    </cfRule>
    <cfRule type="cellIs" dxfId="353" priority="107" operator="equal">
      <formula>"60-79"</formula>
    </cfRule>
    <cfRule type="cellIs" dxfId="352" priority="108" operator="equal">
      <formula>"&lt;60"</formula>
    </cfRule>
  </conditionalFormatting>
  <conditionalFormatting sqref="R18:V18 R19:R31 T19:T31 V19:V31">
    <cfRule type="cellIs" priority="105" operator="lessThan">
      <formula>60</formula>
    </cfRule>
  </conditionalFormatting>
  <conditionalFormatting sqref="S5:V5 Q4:R7 Q8:V31">
    <cfRule type="cellIs" dxfId="351" priority="102" operator="equal">
      <formula>"&gt;80"</formula>
    </cfRule>
    <cfRule type="cellIs" dxfId="350" priority="103" operator="equal">
      <formula>"60-79"</formula>
    </cfRule>
    <cfRule type="cellIs" dxfId="349" priority="104" operator="equal">
      <formula>"&lt;60"</formula>
    </cfRule>
  </conditionalFormatting>
  <conditionalFormatting sqref="S5:V5 Q4:R7 Q8:V31">
    <cfRule type="cellIs" dxfId="348" priority="101" operator="equal">
      <formula>"N/A"</formula>
    </cfRule>
  </conditionalFormatting>
  <conditionalFormatting sqref="T32:V35">
    <cfRule type="cellIs" dxfId="347" priority="98" operator="equal">
      <formula>"&gt;80"</formula>
    </cfRule>
    <cfRule type="cellIs" dxfId="346" priority="99" operator="equal">
      <formula>"60-79"</formula>
    </cfRule>
    <cfRule type="cellIs" dxfId="345" priority="100" operator="equal">
      <formula>"&lt;60"</formula>
    </cfRule>
  </conditionalFormatting>
  <conditionalFormatting sqref="Q19:Q31 S19:S31 U19:U31">
    <cfRule type="cellIs" priority="94" operator="lessThan">
      <formula>60</formula>
    </cfRule>
  </conditionalFormatting>
  <conditionalFormatting sqref="Q32:S35">
    <cfRule type="cellIs" dxfId="344" priority="95" operator="equal">
      <formula>"&gt;80"</formula>
    </cfRule>
    <cfRule type="cellIs" dxfId="343" priority="96" operator="equal">
      <formula>"60-79"</formula>
    </cfRule>
    <cfRule type="cellIs" dxfId="342" priority="97" operator="equal">
      <formula>"&lt;60"</formula>
    </cfRule>
  </conditionalFormatting>
  <conditionalFormatting sqref="S4 U4 U6:U7 S6:S7">
    <cfRule type="cellIs" dxfId="341" priority="91" operator="equal">
      <formula>"&gt;80"</formula>
    </cfRule>
    <cfRule type="cellIs" dxfId="340" priority="92" operator="equal">
      <formula>"60-79"</formula>
    </cfRule>
    <cfRule type="cellIs" dxfId="339" priority="93" operator="equal">
      <formula>"&lt;60"</formula>
    </cfRule>
  </conditionalFormatting>
  <conditionalFormatting sqref="S4 U4 U6:U7 S6:S7">
    <cfRule type="cellIs" dxfId="338" priority="90" operator="equal">
      <formula>"N/A"</formula>
    </cfRule>
  </conditionalFormatting>
  <conditionalFormatting sqref="T4 V4 V6:V7 T6:T7">
    <cfRule type="cellIs" dxfId="337" priority="87" operator="equal">
      <formula>"&gt;80"</formula>
    </cfRule>
    <cfRule type="cellIs" dxfId="336" priority="88" operator="equal">
      <formula>"60-79"</formula>
    </cfRule>
    <cfRule type="cellIs" dxfId="335" priority="89" operator="equal">
      <formula>"&lt;60"</formula>
    </cfRule>
  </conditionalFormatting>
  <conditionalFormatting sqref="T4 V4 V6:V7 T6:T7">
    <cfRule type="cellIs" dxfId="334" priority="86" operator="equal">
      <formula>"N/A"</formula>
    </cfRule>
  </conditionalFormatting>
  <conditionalFormatting sqref="R3:S3">
    <cfRule type="cellIs" dxfId="333" priority="83" operator="equal">
      <formula>"&gt;80"</formula>
    </cfRule>
    <cfRule type="cellIs" dxfId="332" priority="84" operator="equal">
      <formula>"60-79"</formula>
    </cfRule>
    <cfRule type="cellIs" dxfId="331" priority="85" operator="equal">
      <formula>"&lt;60"</formula>
    </cfRule>
  </conditionalFormatting>
  <conditionalFormatting sqref="T3:V3">
    <cfRule type="cellIs" dxfId="330" priority="80" operator="equal">
      <formula>"&gt;80"</formula>
    </cfRule>
    <cfRule type="cellIs" dxfId="329" priority="81" operator="equal">
      <formula>"60-79"</formula>
    </cfRule>
    <cfRule type="cellIs" dxfId="328" priority="82" operator="equal">
      <formula>"&lt;60"</formula>
    </cfRule>
  </conditionalFormatting>
  <conditionalFormatting sqref="Q3">
    <cfRule type="cellIs" dxfId="327" priority="77" operator="equal">
      <formula>"&gt;80"</formula>
    </cfRule>
    <cfRule type="cellIs" dxfId="326" priority="78" operator="equal">
      <formula>"60-79"</formula>
    </cfRule>
    <cfRule type="cellIs" dxfId="325" priority="79" operator="equal">
      <formula>"&lt;60"</formula>
    </cfRule>
  </conditionalFormatting>
  <conditionalFormatting sqref="O25:O26">
    <cfRule type="cellIs" priority="76" operator="lessThan">
      <formula>60</formula>
    </cfRule>
  </conditionalFormatting>
  <conditionalFormatting sqref="K3:N3">
    <cfRule type="cellIs" dxfId="324" priority="72" operator="equal">
      <formula>"&gt;80"</formula>
    </cfRule>
    <cfRule type="cellIs" dxfId="323" priority="73" operator="equal">
      <formula>"60-79"</formula>
    </cfRule>
    <cfRule type="cellIs" dxfId="322" priority="74" operator="equal">
      <formula>"&lt;60"</formula>
    </cfRule>
  </conditionalFormatting>
  <conditionalFormatting sqref="K2">
    <cfRule type="cellIs" dxfId="321" priority="69" operator="equal">
      <formula>"&gt;80"</formula>
    </cfRule>
    <cfRule type="cellIs" dxfId="320" priority="70" operator="equal">
      <formula>"60-79"</formula>
    </cfRule>
    <cfRule type="cellIs" dxfId="319" priority="71" operator="equal">
      <formula>"&lt;60"</formula>
    </cfRule>
  </conditionalFormatting>
  <conditionalFormatting sqref="O2:V2">
    <cfRule type="cellIs" dxfId="318" priority="63" operator="equal">
      <formula>"&gt;80"</formula>
    </cfRule>
    <cfRule type="cellIs" dxfId="317" priority="64" operator="equal">
      <formula>"60-79"</formula>
    </cfRule>
    <cfRule type="cellIs" dxfId="316" priority="65" operator="equal">
      <formula>"&lt;60"</formula>
    </cfRule>
  </conditionalFormatting>
  <conditionalFormatting sqref="O2:V2">
    <cfRule type="cellIs" dxfId="315" priority="62" operator="equal">
      <formula>"N/A"</formula>
    </cfRule>
  </conditionalFormatting>
  <conditionalFormatting sqref="I18:J18 J31 I19:I31">
    <cfRule type="cellIs" priority="61" operator="lessThan">
      <formula>60</formula>
    </cfRule>
  </conditionalFormatting>
  <conditionalFormatting sqref="H8:J31">
    <cfRule type="cellIs" dxfId="314" priority="58" operator="equal">
      <formula>"&gt;80"</formula>
    </cfRule>
    <cfRule type="cellIs" dxfId="313" priority="59" operator="equal">
      <formula>"60-79"</formula>
    </cfRule>
    <cfRule type="cellIs" dxfId="312" priority="60" operator="equal">
      <formula>"&lt;60"</formula>
    </cfRule>
  </conditionalFormatting>
  <conditionalFormatting sqref="H8:J31">
    <cfRule type="cellIs" dxfId="311" priority="57" operator="equal">
      <formula>"N/A"</formula>
    </cfRule>
  </conditionalFormatting>
  <conditionalFormatting sqref="H26:H31 J26:J31">
    <cfRule type="cellIs" priority="56" operator="lessThan">
      <formula>60</formula>
    </cfRule>
  </conditionalFormatting>
  <conditionalFormatting sqref="H4:J7">
    <cfRule type="cellIs" dxfId="310" priority="53" operator="equal">
      <formula>"&gt;80"</formula>
    </cfRule>
    <cfRule type="cellIs" dxfId="309" priority="54" operator="equal">
      <formula>"60-79"</formula>
    </cfRule>
    <cfRule type="cellIs" dxfId="308" priority="55" operator="equal">
      <formula>"&lt;60"</formula>
    </cfRule>
  </conditionalFormatting>
  <conditionalFormatting sqref="H4:J7">
    <cfRule type="cellIs" dxfId="307" priority="52" operator="equal">
      <formula>"N/A"</formula>
    </cfRule>
  </conditionalFormatting>
  <conditionalFormatting sqref="L4 L6:L7">
    <cfRule type="cellIs" dxfId="306" priority="45" operator="equal">
      <formula>"&gt;80"</formula>
    </cfRule>
    <cfRule type="cellIs" dxfId="305" priority="46" operator="equal">
      <formula>"60-79"</formula>
    </cfRule>
    <cfRule type="cellIs" dxfId="304" priority="47" operator="equal">
      <formula>"&lt;60"</formula>
    </cfRule>
  </conditionalFormatting>
  <conditionalFormatting sqref="L4 L6:L7">
    <cfRule type="cellIs" dxfId="303" priority="44" operator="equal">
      <formula>"N/A"</formula>
    </cfRule>
  </conditionalFormatting>
  <conditionalFormatting sqref="L5">
    <cfRule type="cellIs" dxfId="302" priority="35" operator="equal">
      <formula>"&gt;80"</formula>
    </cfRule>
    <cfRule type="cellIs" dxfId="301" priority="36" operator="equal">
      <formula>"60-79"</formula>
    </cfRule>
    <cfRule type="cellIs" dxfId="300" priority="37" operator="equal">
      <formula>"&lt;60"</formula>
    </cfRule>
  </conditionalFormatting>
  <conditionalFormatting sqref="L5">
    <cfRule type="cellIs" dxfId="299" priority="34" operator="equal">
      <formula>"N/A"</formula>
    </cfRule>
  </conditionalFormatting>
  <conditionalFormatting sqref="N4 N6:N7">
    <cfRule type="cellIs" dxfId="298" priority="27" operator="equal">
      <formula>"&gt;80"</formula>
    </cfRule>
    <cfRule type="cellIs" dxfId="297" priority="28" operator="equal">
      <formula>"60-79"</formula>
    </cfRule>
    <cfRule type="cellIs" dxfId="296" priority="29" operator="equal">
      <formula>"&lt;60"</formula>
    </cfRule>
  </conditionalFormatting>
  <conditionalFormatting sqref="N4 N6:N7">
    <cfRule type="cellIs" dxfId="295" priority="26" operator="equal">
      <formula>"N/A"</formula>
    </cfRule>
  </conditionalFormatting>
  <conditionalFormatting sqref="N5">
    <cfRule type="cellIs" dxfId="294" priority="17" operator="equal">
      <formula>"&gt;80"</formula>
    </cfRule>
    <cfRule type="cellIs" dxfId="293" priority="18" operator="equal">
      <formula>"60-79"</formula>
    </cfRule>
    <cfRule type="cellIs" dxfId="292" priority="19" operator="equal">
      <formula>"&lt;60"</formula>
    </cfRule>
  </conditionalFormatting>
  <conditionalFormatting sqref="N5">
    <cfRule type="cellIs" dxfId="291" priority="16" operator="equal">
      <formula>"N/A"</formula>
    </cfRule>
  </conditionalFormatting>
  <conditionalFormatting sqref="K25:N31">
    <cfRule type="cellIs" dxfId="290" priority="9" operator="equal">
      <formula>"&gt;80"</formula>
    </cfRule>
    <cfRule type="cellIs" dxfId="289" priority="10" operator="equal">
      <formula>"60-79"</formula>
    </cfRule>
    <cfRule type="cellIs" dxfId="288" priority="11" operator="equal">
      <formula>"&lt;60"</formula>
    </cfRule>
  </conditionalFormatting>
  <conditionalFormatting sqref="K25:N31">
    <cfRule type="cellIs" dxfId="287" priority="8" operator="equal">
      <formula>"N/A"</formula>
    </cfRule>
  </conditionalFormatting>
  <conditionalFormatting sqref="J22:J24">
    <cfRule type="cellIs" priority="7" operator="lessThan">
      <formula>60</formula>
    </cfRule>
  </conditionalFormatting>
  <conditionalFormatting sqref="K19:N19">
    <cfRule type="cellIs" priority="6" operator="lessThan">
      <formula>60</formula>
    </cfRule>
  </conditionalFormatting>
  <conditionalFormatting sqref="K19:N19">
    <cfRule type="cellIs" dxfId="286" priority="3" operator="equal">
      <formula>"&gt;80"</formula>
    </cfRule>
    <cfRule type="cellIs" dxfId="285" priority="4" operator="equal">
      <formula>"60-79"</formula>
    </cfRule>
    <cfRule type="cellIs" dxfId="284" priority="5" operator="equal">
      <formula>"&lt;60"</formula>
    </cfRule>
  </conditionalFormatting>
  <conditionalFormatting sqref="K19:N19">
    <cfRule type="cellIs" dxfId="283" priority="2" operator="equal">
      <formula>"N/A"</formula>
    </cfRule>
  </conditionalFormatting>
  <conditionalFormatting sqref="K18:N18">
    <cfRule type="cellIs" priority="1" operator="lessThan">
      <formula>60</formula>
    </cfRule>
  </conditionalFormatting>
  <dataValidations count="1">
    <dataValidation type="list" operator="equal" showInputMessage="1" showErrorMessage="1" sqref="XDT4:XFD4 E4:V31" xr:uid="{69988B33-3317-49D6-A161-7B6FDEACCD5C}">
      <formula1>"&lt;60,60-79,&gt;80,N/A"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BA9E7-BBE5-4512-AB76-5E44E0AE7DC1}">
  <dimension ref="A1:XDT36"/>
  <sheetViews>
    <sheetView tabSelected="1" topLeftCell="I1" zoomScale="90" zoomScaleNormal="90" workbookViewId="0">
      <selection activeCell="Q6" sqref="Q6"/>
    </sheetView>
  </sheetViews>
  <sheetFormatPr defaultRowHeight="15" x14ac:dyDescent="0.25"/>
  <cols>
    <col min="2" max="2" width="15.140625" bestFit="1" customWidth="1"/>
    <col min="3" max="3" width="19.28515625" customWidth="1"/>
    <col min="4" max="4" width="22.7109375" style="7" customWidth="1"/>
    <col min="5" max="5" width="22.5703125" customWidth="1"/>
    <col min="6" max="6" width="16.28515625" customWidth="1"/>
    <col min="7" max="10" width="20.7109375" customWidth="1"/>
    <col min="11" max="11" width="13.28515625" customWidth="1"/>
    <col min="13" max="13" width="11.7109375" customWidth="1"/>
    <col min="14" max="14" width="12" customWidth="1"/>
    <col min="15" max="15" width="114.140625" customWidth="1"/>
    <col min="16" max="16" width="27.85546875" customWidth="1"/>
    <col min="17" max="17" width="12.28515625" customWidth="1"/>
    <col min="19" max="19" width="11.7109375" customWidth="1"/>
    <col min="20" max="20" width="13.85546875" customWidth="1"/>
    <col min="21" max="21" width="11.28515625" customWidth="1"/>
  </cols>
  <sheetData>
    <row r="1" spans="1:22 16348:16348" ht="15.75" thickBot="1" x14ac:dyDescent="0.3">
      <c r="A1" s="3" t="s">
        <v>60</v>
      </c>
    </row>
    <row r="2" spans="1:22 16348:16348" ht="15.75" thickBot="1" x14ac:dyDescent="0.3">
      <c r="E2" s="88" t="s">
        <v>47</v>
      </c>
      <c r="F2" s="88"/>
      <c r="G2" s="88"/>
      <c r="H2" s="88" t="s">
        <v>49</v>
      </c>
      <c r="I2" s="88"/>
      <c r="J2" s="88"/>
      <c r="K2" s="85" t="s">
        <v>54</v>
      </c>
      <c r="L2" s="86"/>
      <c r="M2" s="86"/>
      <c r="N2" s="86"/>
      <c r="O2" s="97" t="s">
        <v>65</v>
      </c>
      <c r="P2" s="97" t="s">
        <v>61</v>
      </c>
      <c r="Q2" s="78"/>
      <c r="R2" s="78"/>
      <c r="S2" s="78"/>
      <c r="T2" s="78"/>
      <c r="U2" s="78"/>
      <c r="V2" s="78"/>
    </row>
    <row r="3" spans="1:22 16348:16348" ht="32.450000000000003" customHeight="1" thickBot="1" x14ac:dyDescent="0.3">
      <c r="B3" s="26" t="s">
        <v>38</v>
      </c>
      <c r="C3" s="27" t="s">
        <v>0</v>
      </c>
      <c r="D3" s="28" t="s">
        <v>1</v>
      </c>
      <c r="E3" s="62" t="s">
        <v>50</v>
      </c>
      <c r="F3" s="63" t="s">
        <v>51</v>
      </c>
      <c r="G3" s="64" t="s">
        <v>52</v>
      </c>
      <c r="H3" s="62" t="s">
        <v>50</v>
      </c>
      <c r="I3" s="63" t="s">
        <v>53</v>
      </c>
      <c r="J3" s="64" t="s">
        <v>52</v>
      </c>
      <c r="K3" s="62" t="s">
        <v>55</v>
      </c>
      <c r="L3" s="89" t="s">
        <v>56</v>
      </c>
      <c r="M3" s="90" t="s">
        <v>57</v>
      </c>
      <c r="N3" s="91" t="s">
        <v>58</v>
      </c>
      <c r="O3" s="98"/>
      <c r="P3" s="98"/>
      <c r="Q3" s="36"/>
      <c r="R3" s="36"/>
      <c r="S3" s="36"/>
      <c r="T3" s="36"/>
      <c r="U3" s="36"/>
      <c r="V3" s="36"/>
    </row>
    <row r="4" spans="1:22 16348:16348" x14ac:dyDescent="0.25">
      <c r="B4" s="66">
        <v>1</v>
      </c>
      <c r="C4" s="80" t="s">
        <v>29</v>
      </c>
      <c r="D4" s="54" t="s">
        <v>27</v>
      </c>
      <c r="E4" s="58" t="s">
        <v>44</v>
      </c>
      <c r="F4" s="59" t="s">
        <v>44</v>
      </c>
      <c r="G4" s="60" t="s">
        <v>44</v>
      </c>
      <c r="H4" s="58" t="s">
        <v>44</v>
      </c>
      <c r="I4" s="59" t="s">
        <v>44</v>
      </c>
      <c r="J4" s="60" t="s">
        <v>44</v>
      </c>
      <c r="K4" s="58" t="s">
        <v>44</v>
      </c>
      <c r="L4" s="60" t="s">
        <v>44</v>
      </c>
      <c r="M4" s="61" t="s">
        <v>44</v>
      </c>
      <c r="N4" s="92" t="s">
        <v>44</v>
      </c>
      <c r="O4" s="34"/>
      <c r="P4" s="95"/>
      <c r="XDT4" s="1"/>
    </row>
    <row r="5" spans="1:22 16348:16348" ht="15.75" thickBot="1" x14ac:dyDescent="0.3">
      <c r="B5" s="67"/>
      <c r="C5" s="81"/>
      <c r="D5" s="44" t="s">
        <v>28</v>
      </c>
      <c r="E5" s="49" t="s">
        <v>45</v>
      </c>
      <c r="F5" s="46" t="s">
        <v>45</v>
      </c>
      <c r="G5" s="48" t="s">
        <v>45</v>
      </c>
      <c r="H5" s="49" t="s">
        <v>45</v>
      </c>
      <c r="I5" s="46" t="s">
        <v>45</v>
      </c>
      <c r="J5" s="48" t="s">
        <v>45</v>
      </c>
      <c r="K5" s="49" t="s">
        <v>45</v>
      </c>
      <c r="L5" s="48" t="s">
        <v>45</v>
      </c>
      <c r="M5" s="47" t="s">
        <v>45</v>
      </c>
      <c r="N5" s="93" t="s">
        <v>45</v>
      </c>
      <c r="O5" s="39"/>
      <c r="P5" s="95"/>
    </row>
    <row r="6" spans="1:22 16348:16348" ht="45" x14ac:dyDescent="0.25">
      <c r="B6" s="67"/>
      <c r="C6" s="82" t="s">
        <v>30</v>
      </c>
      <c r="D6" s="42" t="s">
        <v>2</v>
      </c>
      <c r="E6" s="49" t="s">
        <v>44</v>
      </c>
      <c r="F6" s="46" t="s">
        <v>44</v>
      </c>
      <c r="G6" s="48" t="s">
        <v>44</v>
      </c>
      <c r="H6" s="49" t="s">
        <v>44</v>
      </c>
      <c r="I6" s="46" t="s">
        <v>46</v>
      </c>
      <c r="J6" s="48" t="s">
        <v>46</v>
      </c>
      <c r="K6" s="49" t="s">
        <v>44</v>
      </c>
      <c r="L6" s="48" t="s">
        <v>44</v>
      </c>
      <c r="M6" s="49" t="s">
        <v>44</v>
      </c>
      <c r="N6" s="93" t="s">
        <v>44</v>
      </c>
      <c r="O6" s="38" t="s">
        <v>63</v>
      </c>
      <c r="P6" s="95"/>
    </row>
    <row r="7" spans="1:22 16348:16348" ht="30.75" thickBot="1" x14ac:dyDescent="0.3">
      <c r="B7" s="67"/>
      <c r="C7" s="83"/>
      <c r="D7" s="45" t="s">
        <v>3</v>
      </c>
      <c r="E7" s="49" t="s">
        <v>44</v>
      </c>
      <c r="F7" s="46" t="s">
        <v>44</v>
      </c>
      <c r="G7" s="48" t="s">
        <v>44</v>
      </c>
      <c r="H7" s="49" t="s">
        <v>46</v>
      </c>
      <c r="I7" s="46" t="s">
        <v>46</v>
      </c>
      <c r="J7" s="48" t="s">
        <v>46</v>
      </c>
      <c r="K7" s="49" t="s">
        <v>44</v>
      </c>
      <c r="L7" s="48" t="s">
        <v>44</v>
      </c>
      <c r="M7" s="49" t="s">
        <v>44</v>
      </c>
      <c r="N7" s="93" t="s">
        <v>44</v>
      </c>
      <c r="O7" s="39"/>
      <c r="P7" s="95"/>
    </row>
    <row r="8" spans="1:22 16348:16348" ht="30.75" thickBot="1" x14ac:dyDescent="0.3">
      <c r="B8" s="67"/>
      <c r="C8" s="83"/>
      <c r="D8" s="55" t="s">
        <v>4</v>
      </c>
      <c r="E8" s="49" t="s">
        <v>44</v>
      </c>
      <c r="F8" s="46" t="s">
        <v>44</v>
      </c>
      <c r="G8" s="48" t="s">
        <v>44</v>
      </c>
      <c r="H8" s="49" t="s">
        <v>44</v>
      </c>
      <c r="I8" s="46" t="s">
        <v>44</v>
      </c>
      <c r="J8" s="48" t="s">
        <v>44</v>
      </c>
      <c r="K8" s="49" t="s">
        <v>44</v>
      </c>
      <c r="L8" s="48" t="s">
        <v>44</v>
      </c>
      <c r="M8" s="47" t="s">
        <v>44</v>
      </c>
      <c r="N8" s="93" t="s">
        <v>44</v>
      </c>
      <c r="O8" s="39"/>
      <c r="P8" s="95"/>
    </row>
    <row r="9" spans="1:22 16348:16348" ht="30.75" thickBot="1" x14ac:dyDescent="0.3">
      <c r="B9" s="68"/>
      <c r="C9" s="84"/>
      <c r="D9" s="56" t="s">
        <v>5</v>
      </c>
      <c r="E9" s="49" t="s">
        <v>44</v>
      </c>
      <c r="F9" s="46" t="s">
        <v>44</v>
      </c>
      <c r="G9" s="48" t="s">
        <v>44</v>
      </c>
      <c r="H9" s="49" t="s">
        <v>44</v>
      </c>
      <c r="I9" s="46" t="s">
        <v>44</v>
      </c>
      <c r="J9" s="48" t="s">
        <v>44</v>
      </c>
      <c r="K9" s="49" t="s">
        <v>44</v>
      </c>
      <c r="L9" s="48" t="s">
        <v>44</v>
      </c>
      <c r="M9" s="47" t="s">
        <v>44</v>
      </c>
      <c r="N9" s="93" t="s">
        <v>44</v>
      </c>
      <c r="O9" s="39"/>
      <c r="P9" s="95"/>
    </row>
    <row r="10" spans="1:22 16348:16348" x14ac:dyDescent="0.25">
      <c r="B10" s="75">
        <v>2</v>
      </c>
      <c r="C10" s="69" t="s">
        <v>31</v>
      </c>
      <c r="D10" s="42" t="s">
        <v>6</v>
      </c>
      <c r="E10" s="49" t="s">
        <v>46</v>
      </c>
      <c r="F10" s="46" t="s">
        <v>46</v>
      </c>
      <c r="G10" s="48" t="s">
        <v>46</v>
      </c>
      <c r="H10" s="49" t="s">
        <v>44</v>
      </c>
      <c r="I10" s="46" t="s">
        <v>44</v>
      </c>
      <c r="J10" s="48" t="s">
        <v>44</v>
      </c>
      <c r="K10" s="49" t="s">
        <v>46</v>
      </c>
      <c r="L10" s="48" t="s">
        <v>46</v>
      </c>
      <c r="M10" s="47" t="s">
        <v>46</v>
      </c>
      <c r="N10" s="93" t="s">
        <v>46</v>
      </c>
      <c r="O10" s="39"/>
      <c r="P10" s="95"/>
    </row>
    <row r="11" spans="1:22 16348:16348" x14ac:dyDescent="0.25">
      <c r="B11" s="67"/>
      <c r="C11" s="70"/>
      <c r="D11" s="43" t="s">
        <v>7</v>
      </c>
      <c r="E11" s="49" t="s">
        <v>44</v>
      </c>
      <c r="F11" s="46" t="s">
        <v>44</v>
      </c>
      <c r="G11" s="48" t="s">
        <v>44</v>
      </c>
      <c r="H11" s="49" t="s">
        <v>44</v>
      </c>
      <c r="I11" s="46" t="s">
        <v>44</v>
      </c>
      <c r="J11" s="48" t="s">
        <v>44</v>
      </c>
      <c r="K11" s="49" t="s">
        <v>44</v>
      </c>
      <c r="L11" s="48" t="s">
        <v>44</v>
      </c>
      <c r="M11" s="47" t="s">
        <v>44</v>
      </c>
      <c r="N11" s="93" t="s">
        <v>44</v>
      </c>
      <c r="O11" s="39"/>
      <c r="P11" s="95"/>
    </row>
    <row r="12" spans="1:22 16348:16348" ht="15.75" thickBot="1" x14ac:dyDescent="0.3">
      <c r="B12" s="67"/>
      <c r="C12" s="71"/>
      <c r="D12" s="44" t="s">
        <v>8</v>
      </c>
      <c r="E12" s="49" t="s">
        <v>44</v>
      </c>
      <c r="F12" s="46" t="s">
        <v>44</v>
      </c>
      <c r="G12" s="48" t="s">
        <v>44</v>
      </c>
      <c r="H12" s="49" t="s">
        <v>44</v>
      </c>
      <c r="I12" s="46" t="s">
        <v>44</v>
      </c>
      <c r="J12" s="48" t="s">
        <v>44</v>
      </c>
      <c r="K12" s="49" t="s">
        <v>44</v>
      </c>
      <c r="L12" s="48" t="s">
        <v>44</v>
      </c>
      <c r="M12" s="47" t="s">
        <v>44</v>
      </c>
      <c r="N12" s="93" t="s">
        <v>44</v>
      </c>
      <c r="O12" s="39"/>
      <c r="P12" s="95"/>
    </row>
    <row r="13" spans="1:22 16348:16348" x14ac:dyDescent="0.25">
      <c r="B13" s="67"/>
      <c r="C13" s="69" t="s">
        <v>32</v>
      </c>
      <c r="D13" s="42" t="s">
        <v>9</v>
      </c>
      <c r="E13" s="49" t="s">
        <v>44</v>
      </c>
      <c r="F13" s="46" t="s">
        <v>44</v>
      </c>
      <c r="G13" s="48" t="s">
        <v>44</v>
      </c>
      <c r="H13" s="49" t="s">
        <v>44</v>
      </c>
      <c r="I13" s="46" t="s">
        <v>44</v>
      </c>
      <c r="J13" s="48" t="s">
        <v>44</v>
      </c>
      <c r="K13" s="49" t="s">
        <v>44</v>
      </c>
      <c r="L13" s="48" t="s">
        <v>44</v>
      </c>
      <c r="M13" s="47" t="s">
        <v>44</v>
      </c>
      <c r="N13" s="93" t="s">
        <v>44</v>
      </c>
      <c r="O13" s="39"/>
      <c r="P13" s="95"/>
    </row>
    <row r="14" spans="1:22 16348:16348" x14ac:dyDescent="0.25">
      <c r="B14" s="67"/>
      <c r="C14" s="70"/>
      <c r="D14" s="43" t="s">
        <v>10</v>
      </c>
      <c r="E14" s="49" t="s">
        <v>44</v>
      </c>
      <c r="F14" s="46" t="s">
        <v>44</v>
      </c>
      <c r="G14" s="48" t="s">
        <v>44</v>
      </c>
      <c r="H14" s="49" t="s">
        <v>44</v>
      </c>
      <c r="I14" s="46" t="s">
        <v>44</v>
      </c>
      <c r="J14" s="48" t="s">
        <v>44</v>
      </c>
      <c r="K14" s="49" t="s">
        <v>44</v>
      </c>
      <c r="L14" s="48" t="s">
        <v>44</v>
      </c>
      <c r="M14" s="47" t="s">
        <v>44</v>
      </c>
      <c r="N14" s="93" t="s">
        <v>44</v>
      </c>
      <c r="O14" s="39"/>
      <c r="P14" s="95"/>
    </row>
    <row r="15" spans="1:22 16348:16348" ht="15.75" thickBot="1" x14ac:dyDescent="0.3">
      <c r="B15" s="67"/>
      <c r="C15" s="71"/>
      <c r="D15" s="44" t="s">
        <v>11</v>
      </c>
      <c r="E15" s="49" t="s">
        <v>44</v>
      </c>
      <c r="F15" s="46" t="s">
        <v>44</v>
      </c>
      <c r="G15" s="48" t="s">
        <v>44</v>
      </c>
      <c r="H15" s="49" t="s">
        <v>44</v>
      </c>
      <c r="I15" s="46" t="s">
        <v>44</v>
      </c>
      <c r="J15" s="48" t="s">
        <v>44</v>
      </c>
      <c r="K15" s="49" t="s">
        <v>44</v>
      </c>
      <c r="L15" s="48" t="s">
        <v>44</v>
      </c>
      <c r="M15" s="47" t="s">
        <v>44</v>
      </c>
      <c r="N15" s="93" t="s">
        <v>44</v>
      </c>
      <c r="O15" s="39"/>
      <c r="P15" s="95"/>
    </row>
    <row r="16" spans="1:22 16348:16348" x14ac:dyDescent="0.25">
      <c r="B16" s="67"/>
      <c r="C16" s="72" t="s">
        <v>33</v>
      </c>
      <c r="D16" s="54" t="s">
        <v>12</v>
      </c>
      <c r="E16" s="49" t="s">
        <v>44</v>
      </c>
      <c r="F16" s="46" t="s">
        <v>44</v>
      </c>
      <c r="G16" s="48" t="s">
        <v>44</v>
      </c>
      <c r="H16" s="49" t="s">
        <v>46</v>
      </c>
      <c r="I16" s="46" t="s">
        <v>46</v>
      </c>
      <c r="J16" s="48" t="s">
        <v>46</v>
      </c>
      <c r="K16" s="49" t="s">
        <v>44</v>
      </c>
      <c r="L16" s="48" t="s">
        <v>44</v>
      </c>
      <c r="M16" s="47" t="s">
        <v>44</v>
      </c>
      <c r="N16" s="93" t="s">
        <v>44</v>
      </c>
      <c r="O16" s="39"/>
      <c r="P16" s="95"/>
    </row>
    <row r="17" spans="2:16" x14ac:dyDescent="0.25">
      <c r="B17" s="67"/>
      <c r="C17" s="73"/>
      <c r="D17" s="43" t="s">
        <v>13</v>
      </c>
      <c r="E17" s="49" t="s">
        <v>44</v>
      </c>
      <c r="F17" s="46" t="s">
        <v>44</v>
      </c>
      <c r="G17" s="48" t="s">
        <v>44</v>
      </c>
      <c r="H17" s="49" t="s">
        <v>46</v>
      </c>
      <c r="I17" s="46" t="s">
        <v>46</v>
      </c>
      <c r="J17" s="48" t="s">
        <v>46</v>
      </c>
      <c r="K17" s="49" t="s">
        <v>44</v>
      </c>
      <c r="L17" s="48" t="s">
        <v>44</v>
      </c>
      <c r="M17" s="47" t="s">
        <v>44</v>
      </c>
      <c r="N17" s="93" t="s">
        <v>44</v>
      </c>
      <c r="O17" s="39"/>
      <c r="P17" s="95"/>
    </row>
    <row r="18" spans="2:16" ht="15.75" thickBot="1" x14ac:dyDescent="0.3">
      <c r="B18" s="67"/>
      <c r="C18" s="74"/>
      <c r="D18" s="45" t="s">
        <v>14</v>
      </c>
      <c r="E18" s="49" t="s">
        <v>46</v>
      </c>
      <c r="F18" s="46" t="s">
        <v>46</v>
      </c>
      <c r="G18" s="48" t="s">
        <v>46</v>
      </c>
      <c r="H18" s="49" t="s">
        <v>46</v>
      </c>
      <c r="I18" s="46" t="s">
        <v>46</v>
      </c>
      <c r="J18" s="48" t="s">
        <v>46</v>
      </c>
      <c r="K18" s="49" t="s">
        <v>46</v>
      </c>
      <c r="L18" s="48" t="s">
        <v>46</v>
      </c>
      <c r="M18" s="47" t="s">
        <v>46</v>
      </c>
      <c r="N18" s="93" t="s">
        <v>46</v>
      </c>
      <c r="O18" s="39"/>
      <c r="P18" s="95"/>
    </row>
    <row r="19" spans="2:16" x14ac:dyDescent="0.25">
      <c r="B19" s="67"/>
      <c r="C19" s="69" t="s">
        <v>34</v>
      </c>
      <c r="D19" s="42" t="s">
        <v>15</v>
      </c>
      <c r="E19" s="49" t="s">
        <v>46</v>
      </c>
      <c r="F19" s="46" t="s">
        <v>46</v>
      </c>
      <c r="G19" s="48" t="s">
        <v>46</v>
      </c>
      <c r="H19" s="49" t="s">
        <v>46</v>
      </c>
      <c r="I19" s="46" t="s">
        <v>46</v>
      </c>
      <c r="J19" s="48" t="s">
        <v>46</v>
      </c>
      <c r="K19" s="49" t="s">
        <v>46</v>
      </c>
      <c r="L19" s="48" t="s">
        <v>46</v>
      </c>
      <c r="M19" s="47" t="s">
        <v>46</v>
      </c>
      <c r="N19" s="93" t="s">
        <v>46</v>
      </c>
      <c r="O19" s="39"/>
      <c r="P19" s="95"/>
    </row>
    <row r="20" spans="2:16" x14ac:dyDescent="0.25">
      <c r="B20" s="67"/>
      <c r="C20" s="70"/>
      <c r="D20" s="43" t="s">
        <v>16</v>
      </c>
      <c r="E20" s="49" t="s">
        <v>46</v>
      </c>
      <c r="F20" s="46" t="s">
        <v>46</v>
      </c>
      <c r="G20" s="48" t="s">
        <v>46</v>
      </c>
      <c r="H20" s="49" t="s">
        <v>46</v>
      </c>
      <c r="I20" s="46" t="s">
        <v>46</v>
      </c>
      <c r="J20" s="48" t="s">
        <v>46</v>
      </c>
      <c r="K20" s="49" t="s">
        <v>46</v>
      </c>
      <c r="L20" s="48" t="s">
        <v>46</v>
      </c>
      <c r="M20" s="47" t="s">
        <v>46</v>
      </c>
      <c r="N20" s="93" t="s">
        <v>46</v>
      </c>
      <c r="O20" s="39"/>
      <c r="P20" s="95"/>
    </row>
    <row r="21" spans="2:16" ht="15.75" thickBot="1" x14ac:dyDescent="0.3">
      <c r="B21" s="67"/>
      <c r="C21" s="71"/>
      <c r="D21" s="44" t="s">
        <v>17</v>
      </c>
      <c r="E21" s="49" t="s">
        <v>46</v>
      </c>
      <c r="F21" s="46" t="s">
        <v>46</v>
      </c>
      <c r="G21" s="48" t="s">
        <v>46</v>
      </c>
      <c r="H21" s="49" t="s">
        <v>46</v>
      </c>
      <c r="I21" s="46" t="s">
        <v>46</v>
      </c>
      <c r="J21" s="48" t="s">
        <v>46</v>
      </c>
      <c r="K21" s="49" t="s">
        <v>46</v>
      </c>
      <c r="L21" s="48" t="s">
        <v>46</v>
      </c>
      <c r="M21" s="47" t="s">
        <v>46</v>
      </c>
      <c r="N21" s="93" t="s">
        <v>46</v>
      </c>
      <c r="O21" s="39"/>
      <c r="P21" s="95"/>
    </row>
    <row r="22" spans="2:16" x14ac:dyDescent="0.25">
      <c r="B22" s="67"/>
      <c r="C22" s="69" t="s">
        <v>35</v>
      </c>
      <c r="D22" s="42" t="s">
        <v>18</v>
      </c>
      <c r="E22" s="49" t="s">
        <v>44</v>
      </c>
      <c r="F22" s="46" t="s">
        <v>44</v>
      </c>
      <c r="G22" s="48" t="s">
        <v>44</v>
      </c>
      <c r="H22" s="49" t="s">
        <v>44</v>
      </c>
      <c r="I22" s="46" t="s">
        <v>44</v>
      </c>
      <c r="J22" s="48" t="s">
        <v>44</v>
      </c>
      <c r="K22" s="49" t="s">
        <v>44</v>
      </c>
      <c r="L22" s="48" t="s">
        <v>44</v>
      </c>
      <c r="M22" s="47" t="s">
        <v>44</v>
      </c>
      <c r="N22" s="93" t="s">
        <v>44</v>
      </c>
      <c r="O22" s="39"/>
      <c r="P22" s="95"/>
    </row>
    <row r="23" spans="2:16" x14ac:dyDescent="0.25">
      <c r="B23" s="67"/>
      <c r="C23" s="70"/>
      <c r="D23" s="43" t="s">
        <v>19</v>
      </c>
      <c r="E23" s="49" t="s">
        <v>44</v>
      </c>
      <c r="F23" s="46" t="s">
        <v>44</v>
      </c>
      <c r="G23" s="48" t="s">
        <v>44</v>
      </c>
      <c r="H23" s="49" t="s">
        <v>44</v>
      </c>
      <c r="I23" s="46" t="s">
        <v>44</v>
      </c>
      <c r="J23" s="48" t="s">
        <v>44</v>
      </c>
      <c r="K23" s="49" t="s">
        <v>44</v>
      </c>
      <c r="L23" s="48" t="s">
        <v>44</v>
      </c>
      <c r="M23" s="47" t="s">
        <v>44</v>
      </c>
      <c r="N23" s="93" t="s">
        <v>44</v>
      </c>
      <c r="O23" s="39"/>
      <c r="P23" s="95"/>
    </row>
    <row r="24" spans="2:16" ht="15.75" thickBot="1" x14ac:dyDescent="0.3">
      <c r="B24" s="68"/>
      <c r="C24" s="71"/>
      <c r="D24" s="44" t="s">
        <v>20</v>
      </c>
      <c r="E24" s="49" t="s">
        <v>44</v>
      </c>
      <c r="F24" s="46" t="s">
        <v>44</v>
      </c>
      <c r="G24" s="48" t="s">
        <v>44</v>
      </c>
      <c r="H24" s="49" t="s">
        <v>44</v>
      </c>
      <c r="I24" s="46" t="s">
        <v>44</v>
      </c>
      <c r="J24" s="48" t="s">
        <v>44</v>
      </c>
      <c r="K24" s="49" t="s">
        <v>44</v>
      </c>
      <c r="L24" s="48" t="s">
        <v>44</v>
      </c>
      <c r="M24" s="47" t="s">
        <v>44</v>
      </c>
      <c r="N24" s="93" t="s">
        <v>44</v>
      </c>
      <c r="O24" s="39"/>
      <c r="P24" s="95"/>
    </row>
    <row r="25" spans="2:16" ht="30" customHeight="1" x14ac:dyDescent="0.25">
      <c r="B25" s="75">
        <v>3</v>
      </c>
      <c r="C25" s="69" t="s">
        <v>36</v>
      </c>
      <c r="D25" s="42" t="s">
        <v>21</v>
      </c>
      <c r="E25" s="49" t="s">
        <v>44</v>
      </c>
      <c r="F25" s="46" t="s">
        <v>44</v>
      </c>
      <c r="G25" s="48" t="s">
        <v>44</v>
      </c>
      <c r="H25" s="49" t="s">
        <v>44</v>
      </c>
      <c r="I25" s="46" t="s">
        <v>44</v>
      </c>
      <c r="J25" s="48" t="s">
        <v>44</v>
      </c>
      <c r="K25" s="49" t="s">
        <v>46</v>
      </c>
      <c r="L25" s="48" t="s">
        <v>46</v>
      </c>
      <c r="M25" s="47" t="s">
        <v>44</v>
      </c>
      <c r="N25" s="93" t="s">
        <v>44</v>
      </c>
      <c r="O25" s="39"/>
      <c r="P25" s="95"/>
    </row>
    <row r="26" spans="2:16" ht="28.9" customHeight="1" x14ac:dyDescent="0.25">
      <c r="B26" s="67"/>
      <c r="C26" s="70"/>
      <c r="D26" s="43" t="s">
        <v>22</v>
      </c>
      <c r="E26" s="49" t="s">
        <v>44</v>
      </c>
      <c r="F26" s="46" t="s">
        <v>44</v>
      </c>
      <c r="G26" s="48" t="s">
        <v>44</v>
      </c>
      <c r="H26" s="49" t="s">
        <v>44</v>
      </c>
      <c r="I26" s="46" t="s">
        <v>44</v>
      </c>
      <c r="J26" s="48" t="s">
        <v>44</v>
      </c>
      <c r="K26" s="49" t="s">
        <v>44</v>
      </c>
      <c r="L26" s="48" t="s">
        <v>44</v>
      </c>
      <c r="M26" s="47" t="s">
        <v>44</v>
      </c>
      <c r="N26" s="93" t="s">
        <v>44</v>
      </c>
      <c r="O26" s="39"/>
      <c r="P26" s="95"/>
    </row>
    <row r="27" spans="2:16" ht="37.9" customHeight="1" thickBot="1" x14ac:dyDescent="0.3">
      <c r="B27" s="67"/>
      <c r="C27" s="71"/>
      <c r="D27" s="44" t="s">
        <v>23</v>
      </c>
      <c r="E27" s="49" t="s">
        <v>44</v>
      </c>
      <c r="F27" s="46" t="s">
        <v>44</v>
      </c>
      <c r="G27" s="48" t="s">
        <v>44</v>
      </c>
      <c r="H27" s="49" t="s">
        <v>44</v>
      </c>
      <c r="I27" s="46" t="s">
        <v>44</v>
      </c>
      <c r="J27" s="48" t="s">
        <v>44</v>
      </c>
      <c r="K27" s="49" t="s">
        <v>44</v>
      </c>
      <c r="L27" s="48" t="s">
        <v>44</v>
      </c>
      <c r="M27" s="47" t="s">
        <v>44</v>
      </c>
      <c r="N27" s="93" t="s">
        <v>44</v>
      </c>
      <c r="O27" s="39"/>
      <c r="P27" s="95"/>
    </row>
    <row r="28" spans="2:16" ht="14.45" customHeight="1" x14ac:dyDescent="0.25">
      <c r="B28" s="67"/>
      <c r="C28" s="69" t="s">
        <v>37</v>
      </c>
      <c r="D28" s="42" t="s">
        <v>24</v>
      </c>
      <c r="E28" s="49" t="s">
        <v>44</v>
      </c>
      <c r="F28" s="46" t="s">
        <v>44</v>
      </c>
      <c r="G28" s="48" t="s">
        <v>44</v>
      </c>
      <c r="H28" s="49" t="s">
        <v>44</v>
      </c>
      <c r="I28" s="46" t="s">
        <v>44</v>
      </c>
      <c r="J28" s="48" t="s">
        <v>44</v>
      </c>
      <c r="K28" s="49" t="s">
        <v>46</v>
      </c>
      <c r="L28" s="48" t="s">
        <v>46</v>
      </c>
      <c r="M28" s="47" t="s">
        <v>59</v>
      </c>
      <c r="N28" s="93" t="s">
        <v>59</v>
      </c>
      <c r="O28" s="39"/>
      <c r="P28" s="95"/>
    </row>
    <row r="29" spans="2:16" ht="45" customHeight="1" x14ac:dyDescent="0.25">
      <c r="B29" s="67"/>
      <c r="C29" s="70"/>
      <c r="D29" s="43" t="s">
        <v>43</v>
      </c>
      <c r="E29" s="49" t="s">
        <v>44</v>
      </c>
      <c r="F29" s="46" t="s">
        <v>44</v>
      </c>
      <c r="G29" s="48" t="s">
        <v>44</v>
      </c>
      <c r="H29" s="49" t="s">
        <v>44</v>
      </c>
      <c r="I29" s="46" t="s">
        <v>44</v>
      </c>
      <c r="J29" s="48" t="s">
        <v>44</v>
      </c>
      <c r="K29" s="49" t="s">
        <v>44</v>
      </c>
      <c r="L29" s="48" t="s">
        <v>44</v>
      </c>
      <c r="M29" s="47" t="s">
        <v>59</v>
      </c>
      <c r="N29" s="93" t="s">
        <v>59</v>
      </c>
      <c r="O29" s="38" t="s">
        <v>62</v>
      </c>
      <c r="P29" s="100" t="s">
        <v>64</v>
      </c>
    </row>
    <row r="30" spans="2:16" ht="28.9" customHeight="1" x14ac:dyDescent="0.25">
      <c r="B30" s="76"/>
      <c r="C30" s="77"/>
      <c r="D30" s="45" t="s">
        <v>25</v>
      </c>
      <c r="E30" s="49" t="s">
        <v>44</v>
      </c>
      <c r="F30" s="46" t="s">
        <v>44</v>
      </c>
      <c r="G30" s="48" t="s">
        <v>44</v>
      </c>
      <c r="H30" s="49" t="s">
        <v>44</v>
      </c>
      <c r="I30" s="46" t="s">
        <v>44</v>
      </c>
      <c r="J30" s="48" t="s">
        <v>44</v>
      </c>
      <c r="K30" s="49" t="s">
        <v>46</v>
      </c>
      <c r="L30" s="48" t="s">
        <v>46</v>
      </c>
      <c r="M30" s="47" t="s">
        <v>59</v>
      </c>
      <c r="N30" s="93" t="s">
        <v>59</v>
      </c>
      <c r="O30" s="39"/>
      <c r="P30" s="95"/>
    </row>
    <row r="31" spans="2:16" ht="31.9" customHeight="1" thickBot="1" x14ac:dyDescent="0.3">
      <c r="B31" s="68"/>
      <c r="C31" s="71"/>
      <c r="D31" s="44" t="s">
        <v>26</v>
      </c>
      <c r="E31" s="50" t="s">
        <v>44</v>
      </c>
      <c r="F31" s="53" t="s">
        <v>44</v>
      </c>
      <c r="G31" s="52" t="s">
        <v>44</v>
      </c>
      <c r="H31" s="50" t="s">
        <v>44</v>
      </c>
      <c r="I31" s="53" t="s">
        <v>44</v>
      </c>
      <c r="J31" s="52" t="s">
        <v>44</v>
      </c>
      <c r="K31" s="50" t="s">
        <v>44</v>
      </c>
      <c r="L31" s="52" t="s">
        <v>44</v>
      </c>
      <c r="M31" s="51" t="s">
        <v>46</v>
      </c>
      <c r="N31" s="94" t="s">
        <v>46</v>
      </c>
      <c r="O31" s="99"/>
      <c r="P31" s="96"/>
    </row>
    <row r="32" spans="2:16" x14ac:dyDescent="0.25">
      <c r="D32" s="4" t="s">
        <v>42</v>
      </c>
      <c r="E32" s="20">
        <f t="shared" ref="E32:N32" si="0">COUNTIF(E4:E31,"N/A")</f>
        <v>1</v>
      </c>
      <c r="F32" s="20">
        <f t="shared" si="0"/>
        <v>1</v>
      </c>
      <c r="G32" s="21">
        <f t="shared" si="0"/>
        <v>1</v>
      </c>
      <c r="H32" s="34">
        <f t="shared" si="0"/>
        <v>1</v>
      </c>
      <c r="I32" s="19">
        <f t="shared" si="0"/>
        <v>1</v>
      </c>
      <c r="J32" s="57">
        <f t="shared" si="0"/>
        <v>1</v>
      </c>
      <c r="K32" s="57">
        <f t="shared" si="0"/>
        <v>1</v>
      </c>
      <c r="L32" s="57">
        <f t="shared" si="0"/>
        <v>1</v>
      </c>
      <c r="M32" s="57">
        <f t="shared" si="0"/>
        <v>1</v>
      </c>
      <c r="N32" s="57">
        <f t="shared" si="0"/>
        <v>1</v>
      </c>
    </row>
    <row r="33" spans="4:14" x14ac:dyDescent="0.25">
      <c r="D33" s="5" t="s">
        <v>41</v>
      </c>
      <c r="E33" s="2">
        <f t="shared" ref="E33:N33" si="1">COUNTIF(E4:E31,"*&lt;60*")</f>
        <v>0</v>
      </c>
      <c r="F33" s="2">
        <f t="shared" si="1"/>
        <v>0</v>
      </c>
      <c r="G33" s="12">
        <f t="shared" si="1"/>
        <v>0</v>
      </c>
      <c r="H33" s="30">
        <f t="shared" si="1"/>
        <v>0</v>
      </c>
      <c r="I33" s="25">
        <f t="shared" si="1"/>
        <v>0</v>
      </c>
      <c r="J33" s="12">
        <f t="shared" si="1"/>
        <v>0</v>
      </c>
      <c r="K33" s="12">
        <f t="shared" si="1"/>
        <v>0</v>
      </c>
      <c r="L33" s="12">
        <f t="shared" si="1"/>
        <v>0</v>
      </c>
      <c r="M33" s="12">
        <f t="shared" si="1"/>
        <v>3</v>
      </c>
      <c r="N33" s="12">
        <f t="shared" si="1"/>
        <v>3</v>
      </c>
    </row>
    <row r="34" spans="4:14" x14ac:dyDescent="0.25">
      <c r="D34" s="5" t="s">
        <v>40</v>
      </c>
      <c r="E34" s="2">
        <f t="shared" ref="E34:N34" si="2">COUNTIF(E4:E31,"*60-79*")</f>
        <v>5</v>
      </c>
      <c r="F34" s="2">
        <f t="shared" si="2"/>
        <v>5</v>
      </c>
      <c r="G34" s="12">
        <f t="shared" si="2"/>
        <v>5</v>
      </c>
      <c r="H34" s="30">
        <f t="shared" si="2"/>
        <v>7</v>
      </c>
      <c r="I34" s="16">
        <f t="shared" si="2"/>
        <v>8</v>
      </c>
      <c r="J34" s="12">
        <f t="shared" si="2"/>
        <v>8</v>
      </c>
      <c r="K34" s="12">
        <f t="shared" si="2"/>
        <v>8</v>
      </c>
      <c r="L34" s="12">
        <f t="shared" si="2"/>
        <v>8</v>
      </c>
      <c r="M34" s="12">
        <f t="shared" si="2"/>
        <v>6</v>
      </c>
      <c r="N34" s="12">
        <f t="shared" si="2"/>
        <v>6</v>
      </c>
    </row>
    <row r="35" spans="4:14" ht="15.75" thickBot="1" x14ac:dyDescent="0.3">
      <c r="D35" s="6" t="s">
        <v>39</v>
      </c>
      <c r="E35" s="14">
        <f t="shared" ref="E35:N35" si="3">COUNTIF(E4:E31,"*&gt;80*")</f>
        <v>22</v>
      </c>
      <c r="F35" s="14">
        <f t="shared" si="3"/>
        <v>22</v>
      </c>
      <c r="G35" s="13">
        <f t="shared" si="3"/>
        <v>22</v>
      </c>
      <c r="H35" s="22">
        <f t="shared" si="3"/>
        <v>20</v>
      </c>
      <c r="I35" s="17">
        <f t="shared" si="3"/>
        <v>19</v>
      </c>
      <c r="J35" s="13">
        <f t="shared" si="3"/>
        <v>19</v>
      </c>
      <c r="K35" s="13">
        <f t="shared" si="3"/>
        <v>19</v>
      </c>
      <c r="L35" s="13">
        <f t="shared" si="3"/>
        <v>19</v>
      </c>
      <c r="M35" s="13">
        <f t="shared" si="3"/>
        <v>18</v>
      </c>
      <c r="N35" s="13">
        <f t="shared" si="3"/>
        <v>18</v>
      </c>
    </row>
    <row r="36" spans="4:14" x14ac:dyDescent="0.25">
      <c r="I36" s="33"/>
    </row>
  </sheetData>
  <mergeCells count="18">
    <mergeCell ref="B25:B31"/>
    <mergeCell ref="C25:C27"/>
    <mergeCell ref="C28:C31"/>
    <mergeCell ref="B10:B24"/>
    <mergeCell ref="C10:C12"/>
    <mergeCell ref="C13:C15"/>
    <mergeCell ref="C16:C18"/>
    <mergeCell ref="C19:C21"/>
    <mergeCell ref="C22:C24"/>
    <mergeCell ref="E2:G2"/>
    <mergeCell ref="H2:J2"/>
    <mergeCell ref="Q2:V2"/>
    <mergeCell ref="B4:B9"/>
    <mergeCell ref="C4:C5"/>
    <mergeCell ref="C6:C9"/>
    <mergeCell ref="K2:N2"/>
    <mergeCell ref="O2:O3"/>
    <mergeCell ref="P2:P3"/>
  </mergeCells>
  <conditionalFormatting sqref="A36:C36 A37:E1048576 W2:XFD35 F36:XFD1048576 K3:N3 O33:P35 O32 P29 O2:Q2">
    <cfRule type="cellIs" dxfId="282" priority="178" operator="equal">
      <formula>"&gt;80"</formula>
    </cfRule>
    <cfRule type="cellIs" dxfId="281" priority="179" operator="equal">
      <formula>"60-79"</formula>
    </cfRule>
    <cfRule type="cellIs" dxfId="280" priority="180" operator="equal">
      <formula>"&lt;60"</formula>
    </cfRule>
  </conditionalFormatting>
  <conditionalFormatting sqref="XDT4:XFD4">
    <cfRule type="cellIs" dxfId="279" priority="176" operator="equal">
      <formula>"N/A"</formula>
    </cfRule>
  </conditionalFormatting>
  <conditionalFormatting sqref="O18:P18 P19:P31">
    <cfRule type="cellIs" priority="138" operator="lessThan">
      <formula>60</formula>
    </cfRule>
  </conditionalFormatting>
  <conditionalFormatting sqref="O4:P25 O26 P26:P31">
    <cfRule type="cellIs" dxfId="278" priority="135" operator="equal">
      <formula>"&gt;80"</formula>
    </cfRule>
    <cfRule type="cellIs" dxfId="277" priority="136" operator="equal">
      <formula>"60-79"</formula>
    </cfRule>
    <cfRule type="cellIs" dxfId="276" priority="137" operator="equal">
      <formula>"&lt;60"</formula>
    </cfRule>
  </conditionalFormatting>
  <conditionalFormatting sqref="O4:P25 O26 P26:P31">
    <cfRule type="cellIs" dxfId="275" priority="134" operator="equal">
      <formula>"N/A"</formula>
    </cfRule>
  </conditionalFormatting>
  <conditionalFormatting sqref="O19:O26">
    <cfRule type="cellIs" priority="127" operator="lessThan">
      <formula>60</formula>
    </cfRule>
  </conditionalFormatting>
  <conditionalFormatting sqref="O27:O31">
    <cfRule type="cellIs" priority="125" operator="lessThan">
      <formula>60</formula>
    </cfRule>
  </conditionalFormatting>
  <conditionalFormatting sqref="O27:O31">
    <cfRule type="cellIs" dxfId="274" priority="122" operator="equal">
      <formula>"&gt;80"</formula>
    </cfRule>
    <cfRule type="cellIs" dxfId="273" priority="123" operator="equal">
      <formula>"60-79"</formula>
    </cfRule>
    <cfRule type="cellIs" dxfId="272" priority="124" operator="equal">
      <formula>"&lt;60"</formula>
    </cfRule>
  </conditionalFormatting>
  <conditionalFormatting sqref="O27:O31">
    <cfRule type="cellIs" dxfId="271" priority="121" operator="equal">
      <formula>"N/A"</formula>
    </cfRule>
  </conditionalFormatting>
  <conditionalFormatting sqref="R18:V18 R19:R31 T19:T31 V19:V31">
    <cfRule type="cellIs" priority="114" operator="lessThan">
      <formula>60</formula>
    </cfRule>
  </conditionalFormatting>
  <conditionalFormatting sqref="S5:V5 Q4:R7 Q8:V31">
    <cfRule type="cellIs" dxfId="267" priority="111" operator="equal">
      <formula>"&gt;80"</formula>
    </cfRule>
    <cfRule type="cellIs" dxfId="266" priority="112" operator="equal">
      <formula>"60-79"</formula>
    </cfRule>
    <cfRule type="cellIs" dxfId="265" priority="113" operator="equal">
      <formula>"&lt;60"</formula>
    </cfRule>
  </conditionalFormatting>
  <conditionalFormatting sqref="S5:V5 Q4:R7 Q8:V31">
    <cfRule type="cellIs" dxfId="264" priority="110" operator="equal">
      <formula>"N/A"</formula>
    </cfRule>
  </conditionalFormatting>
  <conditionalFormatting sqref="T32:V35">
    <cfRule type="cellIs" dxfId="263" priority="107" operator="equal">
      <formula>"&gt;80"</formula>
    </cfRule>
    <cfRule type="cellIs" dxfId="262" priority="108" operator="equal">
      <formula>"60-79"</formula>
    </cfRule>
    <cfRule type="cellIs" dxfId="261" priority="109" operator="equal">
      <formula>"&lt;60"</formula>
    </cfRule>
  </conditionalFormatting>
  <conditionalFormatting sqref="Q19:Q31 S19:S31 U19:U31">
    <cfRule type="cellIs" priority="103" operator="lessThan">
      <formula>60</formula>
    </cfRule>
  </conditionalFormatting>
  <conditionalFormatting sqref="Q32:S35">
    <cfRule type="cellIs" dxfId="260" priority="104" operator="equal">
      <formula>"&gt;80"</formula>
    </cfRule>
    <cfRule type="cellIs" dxfId="259" priority="105" operator="equal">
      <formula>"60-79"</formula>
    </cfRule>
    <cfRule type="cellIs" dxfId="258" priority="106" operator="equal">
      <formula>"&lt;60"</formula>
    </cfRule>
  </conditionalFormatting>
  <conditionalFormatting sqref="S4 U4 U6:U7 S6:S7">
    <cfRule type="cellIs" dxfId="257" priority="100" operator="equal">
      <formula>"&gt;80"</formula>
    </cfRule>
    <cfRule type="cellIs" dxfId="256" priority="101" operator="equal">
      <formula>"60-79"</formula>
    </cfRule>
    <cfRule type="cellIs" dxfId="255" priority="102" operator="equal">
      <formula>"&lt;60"</formula>
    </cfRule>
  </conditionalFormatting>
  <conditionalFormatting sqref="S4 U4 U6:U7 S6:S7">
    <cfRule type="cellIs" dxfId="254" priority="99" operator="equal">
      <formula>"N/A"</formula>
    </cfRule>
  </conditionalFormatting>
  <conditionalFormatting sqref="T4 V4 V6:V7 T6:T7">
    <cfRule type="cellIs" dxfId="253" priority="96" operator="equal">
      <formula>"&gt;80"</formula>
    </cfRule>
    <cfRule type="cellIs" dxfId="252" priority="97" operator="equal">
      <formula>"60-79"</formula>
    </cfRule>
    <cfRule type="cellIs" dxfId="251" priority="98" operator="equal">
      <formula>"&lt;60"</formula>
    </cfRule>
  </conditionalFormatting>
  <conditionalFormatting sqref="T4 V4 V6:V7 T6:T7">
    <cfRule type="cellIs" dxfId="250" priority="95" operator="equal">
      <formula>"N/A"</formula>
    </cfRule>
  </conditionalFormatting>
  <conditionalFormatting sqref="R3:S3">
    <cfRule type="cellIs" dxfId="249" priority="92" operator="equal">
      <formula>"&gt;80"</formula>
    </cfRule>
    <cfRule type="cellIs" dxfId="248" priority="93" operator="equal">
      <formula>"60-79"</formula>
    </cfRule>
    <cfRule type="cellIs" dxfId="247" priority="94" operator="equal">
      <formula>"&lt;60"</formula>
    </cfRule>
  </conditionalFormatting>
  <conditionalFormatting sqref="T3:V3">
    <cfRule type="cellIs" dxfId="246" priority="89" operator="equal">
      <formula>"&gt;80"</formula>
    </cfRule>
    <cfRule type="cellIs" dxfId="245" priority="90" operator="equal">
      <formula>"60-79"</formula>
    </cfRule>
    <cfRule type="cellIs" dxfId="244" priority="91" operator="equal">
      <formula>"&lt;60"</formula>
    </cfRule>
  </conditionalFormatting>
  <conditionalFormatting sqref="Q3">
    <cfRule type="cellIs" dxfId="243" priority="86" operator="equal">
      <formula>"&gt;80"</formula>
    </cfRule>
    <cfRule type="cellIs" dxfId="242" priority="87" operator="equal">
      <formula>"60-79"</formula>
    </cfRule>
    <cfRule type="cellIs" dxfId="241" priority="88" operator="equal">
      <formula>"&lt;60"</formula>
    </cfRule>
  </conditionalFormatting>
  <conditionalFormatting sqref="O25:O26">
    <cfRule type="cellIs" priority="85" operator="lessThan">
      <formula>60</formula>
    </cfRule>
  </conditionalFormatting>
  <conditionalFormatting sqref="G25:G31">
    <cfRule type="cellIs" priority="83" operator="lessThan">
      <formula>60</formula>
    </cfRule>
  </conditionalFormatting>
  <conditionalFormatting sqref="A32:E35 B2:E2 G3 A3:E5 G20:G35 G8:G18 L8:L9 N8:N9 H32:N35 F25:F31 A6:F9 A10:D31 E20:F24 E10:F18 K20:N24 K10:N18 K4:K9 M4:M9">
    <cfRule type="cellIs" dxfId="240" priority="80" operator="equal">
      <formula>"&gt;80"</formula>
    </cfRule>
    <cfRule type="cellIs" dxfId="239" priority="81" operator="equal">
      <formula>"60-79"</formula>
    </cfRule>
    <cfRule type="cellIs" dxfId="238" priority="82" operator="equal">
      <formula>"&lt;60"</formula>
    </cfRule>
  </conditionalFormatting>
  <conditionalFormatting sqref="E4:E5 G20:G31 G8:G18 L8:L9 N8:N9 F25:F31 E20:F24 E6:F18 K20:N24 K10:N18 K4:K9 M4:M9">
    <cfRule type="cellIs" dxfId="237" priority="79" operator="equal">
      <formula>"N/A"</formula>
    </cfRule>
  </conditionalFormatting>
  <conditionalFormatting sqref="A1">
    <cfRule type="cellIs" dxfId="236" priority="76" operator="equal">
      <formula>"&gt;80"</formula>
    </cfRule>
    <cfRule type="cellIs" dxfId="235" priority="77" operator="equal">
      <formula>"60-79"</formula>
    </cfRule>
    <cfRule type="cellIs" dxfId="234" priority="78" operator="equal">
      <formula>"&lt;60"</formula>
    </cfRule>
  </conditionalFormatting>
  <conditionalFormatting sqref="F25:F31">
    <cfRule type="cellIs" priority="72" operator="lessThan">
      <formula>60</formula>
    </cfRule>
  </conditionalFormatting>
  <conditionalFormatting sqref="F32:F35">
    <cfRule type="cellIs" dxfId="233" priority="73" operator="equal">
      <formula>"&gt;80"</formula>
    </cfRule>
    <cfRule type="cellIs" dxfId="232" priority="74" operator="equal">
      <formula>"60-79"</formula>
    </cfRule>
    <cfRule type="cellIs" dxfId="231" priority="75" operator="equal">
      <formula>"&lt;60"</formula>
    </cfRule>
  </conditionalFormatting>
  <conditionalFormatting sqref="F4">
    <cfRule type="cellIs" dxfId="230" priority="69" operator="equal">
      <formula>"&gt;80"</formula>
    </cfRule>
    <cfRule type="cellIs" dxfId="229" priority="70" operator="equal">
      <formula>"60-79"</formula>
    </cfRule>
    <cfRule type="cellIs" dxfId="228" priority="71" operator="equal">
      <formula>"&lt;60"</formula>
    </cfRule>
  </conditionalFormatting>
  <conditionalFormatting sqref="F4">
    <cfRule type="cellIs" dxfId="227" priority="68" operator="equal">
      <formula>"N/A"</formula>
    </cfRule>
  </conditionalFormatting>
  <conditionalFormatting sqref="G4 F5 G6:G7">
    <cfRule type="cellIs" dxfId="226" priority="65" operator="equal">
      <formula>"&gt;80"</formula>
    </cfRule>
    <cfRule type="cellIs" dxfId="225" priority="66" operator="equal">
      <formula>"60-79"</formula>
    </cfRule>
    <cfRule type="cellIs" dxfId="224" priority="67" operator="equal">
      <formula>"&lt;60"</formula>
    </cfRule>
  </conditionalFormatting>
  <conditionalFormatting sqref="G4 F5 G6:G7">
    <cfRule type="cellIs" dxfId="223" priority="64" operator="equal">
      <formula>"N/A"</formula>
    </cfRule>
  </conditionalFormatting>
  <conditionalFormatting sqref="E19:G19">
    <cfRule type="cellIs" priority="63" operator="lessThan">
      <formula>60</formula>
    </cfRule>
  </conditionalFormatting>
  <conditionalFormatting sqref="E19:G19">
    <cfRule type="cellIs" dxfId="222" priority="60" operator="equal">
      <formula>"&gt;80"</formula>
    </cfRule>
    <cfRule type="cellIs" dxfId="221" priority="61" operator="equal">
      <formula>"60-79"</formula>
    </cfRule>
    <cfRule type="cellIs" dxfId="220" priority="62" operator="equal">
      <formula>"&lt;60"</formula>
    </cfRule>
  </conditionalFormatting>
  <conditionalFormatting sqref="E19:G19">
    <cfRule type="cellIs" dxfId="219" priority="59" operator="equal">
      <formula>"N/A"</formula>
    </cfRule>
  </conditionalFormatting>
  <conditionalFormatting sqref="E18:G18">
    <cfRule type="cellIs" priority="58" operator="lessThan">
      <formula>60</formula>
    </cfRule>
  </conditionalFormatting>
  <conditionalFormatting sqref="G5">
    <cfRule type="cellIs" dxfId="218" priority="55" operator="equal">
      <formula>"&gt;80"</formula>
    </cfRule>
    <cfRule type="cellIs" dxfId="217" priority="56" operator="equal">
      <formula>"60-79"</formula>
    </cfRule>
    <cfRule type="cellIs" dxfId="216" priority="57" operator="equal">
      <formula>"&lt;60"</formula>
    </cfRule>
  </conditionalFormatting>
  <conditionalFormatting sqref="G5">
    <cfRule type="cellIs" dxfId="215" priority="54" operator="equal">
      <formula>"N/A"</formula>
    </cfRule>
  </conditionalFormatting>
  <conditionalFormatting sqref="F3">
    <cfRule type="cellIs" dxfId="214" priority="51" operator="equal">
      <formula>"&gt;80"</formula>
    </cfRule>
    <cfRule type="cellIs" dxfId="213" priority="52" operator="equal">
      <formula>"60-79"</formula>
    </cfRule>
    <cfRule type="cellIs" dxfId="212" priority="53" operator="equal">
      <formula>"&lt;60"</formula>
    </cfRule>
  </conditionalFormatting>
  <conditionalFormatting sqref="H2 H3:J3">
    <cfRule type="cellIs" dxfId="211" priority="48" operator="equal">
      <formula>"&gt;80"</formula>
    </cfRule>
    <cfRule type="cellIs" dxfId="210" priority="49" operator="equal">
      <formula>"60-79"</formula>
    </cfRule>
    <cfRule type="cellIs" dxfId="209" priority="50" operator="equal">
      <formula>"&lt;60"</formula>
    </cfRule>
  </conditionalFormatting>
  <conditionalFormatting sqref="E25:E31">
    <cfRule type="cellIs" dxfId="208" priority="45" operator="equal">
      <formula>"&gt;80"</formula>
    </cfRule>
    <cfRule type="cellIs" dxfId="207" priority="46" operator="equal">
      <formula>"60-79"</formula>
    </cfRule>
    <cfRule type="cellIs" dxfId="206" priority="47" operator="equal">
      <formula>"&lt;60"</formula>
    </cfRule>
  </conditionalFormatting>
  <conditionalFormatting sqref="E25:E31">
    <cfRule type="cellIs" dxfId="205" priority="44" operator="equal">
      <formula>"N/A"</formula>
    </cfRule>
  </conditionalFormatting>
  <conditionalFormatting sqref="K2">
    <cfRule type="cellIs" dxfId="204" priority="38" operator="equal">
      <formula>"&gt;80"</formula>
    </cfRule>
    <cfRule type="cellIs" dxfId="203" priority="39" operator="equal">
      <formula>"60-79"</formula>
    </cfRule>
    <cfRule type="cellIs" dxfId="202" priority="40" operator="equal">
      <formula>"&lt;60"</formula>
    </cfRule>
  </conditionalFormatting>
  <conditionalFormatting sqref="I18:J18 J31 I19:I31">
    <cfRule type="cellIs" priority="37" operator="lessThan">
      <formula>60</formula>
    </cfRule>
  </conditionalFormatting>
  <conditionalFormatting sqref="H8:J31">
    <cfRule type="cellIs" dxfId="201" priority="34" operator="equal">
      <formula>"&gt;80"</formula>
    </cfRule>
    <cfRule type="cellIs" dxfId="200" priority="35" operator="equal">
      <formula>"60-79"</formula>
    </cfRule>
    <cfRule type="cellIs" dxfId="199" priority="36" operator="equal">
      <formula>"&lt;60"</formula>
    </cfRule>
  </conditionalFormatting>
  <conditionalFormatting sqref="H8:J31">
    <cfRule type="cellIs" dxfId="198" priority="33" operator="equal">
      <formula>"N/A"</formula>
    </cfRule>
  </conditionalFormatting>
  <conditionalFormatting sqref="H26:H31 J26:J31">
    <cfRule type="cellIs" priority="32" operator="lessThan">
      <formula>60</formula>
    </cfRule>
  </conditionalFormatting>
  <conditionalFormatting sqref="H4:J7">
    <cfRule type="cellIs" dxfId="197" priority="29" operator="equal">
      <formula>"&gt;80"</formula>
    </cfRule>
    <cfRule type="cellIs" dxfId="196" priority="30" operator="equal">
      <formula>"60-79"</formula>
    </cfRule>
    <cfRule type="cellIs" dxfId="195" priority="31" operator="equal">
      <formula>"&lt;60"</formula>
    </cfRule>
  </conditionalFormatting>
  <conditionalFormatting sqref="H4:J7">
    <cfRule type="cellIs" dxfId="194" priority="28" operator="equal">
      <formula>"N/A"</formula>
    </cfRule>
  </conditionalFormatting>
  <conditionalFormatting sqref="L4 L6:L7">
    <cfRule type="cellIs" dxfId="193" priority="25" operator="equal">
      <formula>"&gt;80"</formula>
    </cfRule>
    <cfRule type="cellIs" dxfId="192" priority="26" operator="equal">
      <formula>"60-79"</formula>
    </cfRule>
    <cfRule type="cellIs" dxfId="191" priority="27" operator="equal">
      <formula>"&lt;60"</formula>
    </cfRule>
  </conditionalFormatting>
  <conditionalFormatting sqref="L4 L6:L7">
    <cfRule type="cellIs" dxfId="190" priority="24" operator="equal">
      <formula>"N/A"</formula>
    </cfRule>
  </conditionalFormatting>
  <conditionalFormatting sqref="L5">
    <cfRule type="cellIs" dxfId="189" priority="21" operator="equal">
      <formula>"&gt;80"</formula>
    </cfRule>
    <cfRule type="cellIs" dxfId="188" priority="22" operator="equal">
      <formula>"60-79"</formula>
    </cfRule>
    <cfRule type="cellIs" dxfId="187" priority="23" operator="equal">
      <formula>"&lt;60"</formula>
    </cfRule>
  </conditionalFormatting>
  <conditionalFormatting sqref="L5">
    <cfRule type="cellIs" dxfId="186" priority="20" operator="equal">
      <formula>"N/A"</formula>
    </cfRule>
  </conditionalFormatting>
  <conditionalFormatting sqref="N4 N6:N7">
    <cfRule type="cellIs" dxfId="185" priority="17" operator="equal">
      <formula>"&gt;80"</formula>
    </cfRule>
    <cfRule type="cellIs" dxfId="184" priority="18" operator="equal">
      <formula>"60-79"</formula>
    </cfRule>
    <cfRule type="cellIs" dxfId="183" priority="19" operator="equal">
      <formula>"&lt;60"</formula>
    </cfRule>
  </conditionalFormatting>
  <conditionalFormatting sqref="N4 N6:N7">
    <cfRule type="cellIs" dxfId="182" priority="16" operator="equal">
      <formula>"N/A"</formula>
    </cfRule>
  </conditionalFormatting>
  <conditionalFormatting sqref="N5">
    <cfRule type="cellIs" dxfId="181" priority="13" operator="equal">
      <formula>"&gt;80"</formula>
    </cfRule>
    <cfRule type="cellIs" dxfId="180" priority="14" operator="equal">
      <formula>"60-79"</formula>
    </cfRule>
    <cfRule type="cellIs" dxfId="179" priority="15" operator="equal">
      <formula>"&lt;60"</formula>
    </cfRule>
  </conditionalFormatting>
  <conditionalFormatting sqref="N5">
    <cfRule type="cellIs" dxfId="178" priority="12" operator="equal">
      <formula>"N/A"</formula>
    </cfRule>
  </conditionalFormatting>
  <conditionalFormatting sqref="K25:N31">
    <cfRule type="cellIs" dxfId="177" priority="9" operator="equal">
      <formula>"&gt;80"</formula>
    </cfRule>
    <cfRule type="cellIs" dxfId="176" priority="10" operator="equal">
      <formula>"60-79"</formula>
    </cfRule>
    <cfRule type="cellIs" dxfId="175" priority="11" operator="equal">
      <formula>"&lt;60"</formula>
    </cfRule>
  </conditionalFormatting>
  <conditionalFormatting sqref="K25:N31">
    <cfRule type="cellIs" dxfId="174" priority="8" operator="equal">
      <formula>"N/A"</formula>
    </cfRule>
  </conditionalFormatting>
  <conditionalFormatting sqref="J22:J24">
    <cfRule type="cellIs" priority="7" operator="lessThan">
      <formula>60</formula>
    </cfRule>
  </conditionalFormatting>
  <conditionalFormatting sqref="K19:N19">
    <cfRule type="cellIs" priority="6" operator="lessThan">
      <formula>60</formula>
    </cfRule>
  </conditionalFormatting>
  <conditionalFormatting sqref="K19:N19">
    <cfRule type="cellIs" dxfId="173" priority="3" operator="equal">
      <formula>"&gt;80"</formula>
    </cfRule>
    <cfRule type="cellIs" dxfId="172" priority="4" operator="equal">
      <formula>"60-79"</formula>
    </cfRule>
    <cfRule type="cellIs" dxfId="171" priority="5" operator="equal">
      <formula>"&lt;60"</formula>
    </cfRule>
  </conditionalFormatting>
  <conditionalFormatting sqref="K19:N19">
    <cfRule type="cellIs" dxfId="170" priority="2" operator="equal">
      <formula>"N/A"</formula>
    </cfRule>
  </conditionalFormatting>
  <conditionalFormatting sqref="K18:N18">
    <cfRule type="cellIs" priority="1" operator="lessThan">
      <formula>60</formula>
    </cfRule>
  </conditionalFormatting>
  <dataValidations count="2">
    <dataValidation type="list" operator="equal" showInputMessage="1" showErrorMessage="1" sqref="XDT4:XFD4 E4:N31 O4:O5 Q4:V31" xr:uid="{E5D78487-A243-41D8-8C76-A6B1D8A45C10}">
      <formula1>"&lt;60,60-79,&gt;80,N/A"</formula1>
    </dataValidation>
    <dataValidation operator="equal" showInputMessage="1" showErrorMessage="1" sqref="O6:O31 P4:P31" xr:uid="{2E801DFA-28B5-4907-BBEF-28F01A04092A}"/>
  </dataValidations>
  <hyperlinks>
    <hyperlink ref="P29" r:id="rId1" xr:uid="{22A54C37-58AD-4373-B423-FC1F5063B4BE}"/>
  </hyperlinks>
  <pageMargins left="0.7" right="0.7" top="0.75" bottom="0.75" header="0.3" footer="0.3"/>
  <pageSetup paperSize="9" orientation="portrait" horizontalDpi="1200" verticalDpi="1200" r:id="rId2"/>
  <drawing r:id="rId3"/>
  <legacyDrawing r:id="rId4"/>
  <oleObjects>
    <mc:AlternateContent xmlns:mc="http://schemas.openxmlformats.org/markup-compatibility/2006">
      <mc:Choice Requires="x14">
        <oleObject progId="Package" link="[1]!''''" oleUpdate="OLEUPDATE_ALWAYS" shapeId="1027">
          <objectPr defaultSize="0" autoPict="0" dde="1" r:id="rId5">
            <anchor moveWithCells="1">
              <from>
                <xdr:col>15</xdr:col>
                <xdr:colOff>9525</xdr:colOff>
                <xdr:row>5</xdr:row>
                <xdr:rowOff>28575</xdr:rowOff>
              </from>
              <to>
                <xdr:col>15</xdr:col>
                <xdr:colOff>1809750</xdr:colOff>
                <xdr:row>5</xdr:row>
                <xdr:rowOff>514350</xdr:rowOff>
              </to>
            </anchor>
          </objectPr>
        </oleObject>
      </mc:Choice>
      <mc:Fallback>
        <oleObject progId="Package" link="[1]!''''" oleUpdate="OLEUPDATE_ALWAYS" shapeId="1027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97885-F09B-45D7-87D8-E384D68B7F71}">
  <dimension ref="A1:XDT36"/>
  <sheetViews>
    <sheetView topLeftCell="B1" zoomScale="70" zoomScaleNormal="70" workbookViewId="0">
      <selection activeCell="D8" sqref="D8"/>
    </sheetView>
  </sheetViews>
  <sheetFormatPr defaultRowHeight="15" x14ac:dyDescent="0.25"/>
  <cols>
    <col min="2" max="2" width="15.140625" bestFit="1" customWidth="1"/>
    <col min="3" max="3" width="19.28515625" customWidth="1"/>
    <col min="4" max="4" width="22.7109375" style="7" customWidth="1"/>
    <col min="5" max="5" width="22.5703125" customWidth="1"/>
    <col min="6" max="6" width="16.28515625" customWidth="1"/>
    <col min="7" max="10" width="20.7109375" customWidth="1"/>
    <col min="11" max="11" width="13.28515625" customWidth="1"/>
    <col min="13" max="13" width="11.7109375" customWidth="1"/>
    <col min="14" max="15" width="12" customWidth="1"/>
    <col min="17" max="17" width="12.28515625" customWidth="1"/>
    <col min="19" max="19" width="11.7109375" customWidth="1"/>
    <col min="20" max="20" width="13.85546875" customWidth="1"/>
    <col min="21" max="21" width="11.28515625" customWidth="1"/>
  </cols>
  <sheetData>
    <row r="1" spans="1:22 16348:16348" ht="15.75" thickBot="1" x14ac:dyDescent="0.3">
      <c r="A1" s="3" t="s">
        <v>48</v>
      </c>
    </row>
    <row r="2" spans="1:22 16348:16348" ht="15.75" thickBot="1" x14ac:dyDescent="0.3">
      <c r="E2" s="79" t="s">
        <v>47</v>
      </c>
      <c r="F2" s="79"/>
      <c r="G2" s="79"/>
      <c r="H2" s="79" t="s">
        <v>49</v>
      </c>
      <c r="I2" s="79"/>
      <c r="J2" s="79"/>
      <c r="Q2" s="78"/>
      <c r="R2" s="78"/>
      <c r="S2" s="78"/>
      <c r="T2" s="78"/>
      <c r="U2" s="78"/>
      <c r="V2" s="78"/>
    </row>
    <row r="3" spans="1:22 16348:16348" ht="32.450000000000003" customHeight="1" thickBot="1" x14ac:dyDescent="0.3">
      <c r="B3" s="26" t="s">
        <v>38</v>
      </c>
      <c r="C3" s="27" t="s">
        <v>0</v>
      </c>
      <c r="D3" s="28" t="s">
        <v>1</v>
      </c>
      <c r="E3" s="32" t="s">
        <v>50</v>
      </c>
      <c r="F3" s="31" t="s">
        <v>51</v>
      </c>
      <c r="G3" s="29" t="s">
        <v>52</v>
      </c>
      <c r="H3" s="32" t="s">
        <v>50</v>
      </c>
      <c r="I3" s="28" t="s">
        <v>53</v>
      </c>
      <c r="J3" s="29" t="s">
        <v>52</v>
      </c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</row>
    <row r="4" spans="1:22 16348:16348" x14ac:dyDescent="0.25">
      <c r="B4" s="66">
        <v>1</v>
      </c>
      <c r="C4" s="80" t="s">
        <v>29</v>
      </c>
      <c r="D4" s="8" t="s">
        <v>27</v>
      </c>
      <c r="E4" s="24"/>
      <c r="F4" s="24"/>
      <c r="G4" s="11"/>
      <c r="H4" s="37"/>
      <c r="I4" s="19"/>
      <c r="J4" s="21"/>
      <c r="XDT4" s="1"/>
    </row>
    <row r="5" spans="1:22 16348:16348" ht="15.75" thickBot="1" x14ac:dyDescent="0.3">
      <c r="B5" s="67"/>
      <c r="C5" s="81"/>
      <c r="D5" s="6" t="s">
        <v>28</v>
      </c>
      <c r="E5" s="1"/>
      <c r="F5" s="2"/>
      <c r="G5" s="12"/>
      <c r="H5" s="30"/>
      <c r="I5" s="1"/>
      <c r="J5" s="12"/>
    </row>
    <row r="6" spans="1:22 16348:16348" x14ac:dyDescent="0.25">
      <c r="B6" s="67"/>
      <c r="C6" s="82" t="s">
        <v>30</v>
      </c>
      <c r="D6" s="4" t="s">
        <v>2</v>
      </c>
      <c r="E6" s="2"/>
      <c r="F6" s="2"/>
      <c r="G6" s="12"/>
      <c r="H6" s="30"/>
      <c r="I6" s="1"/>
      <c r="J6" s="12"/>
    </row>
    <row r="7" spans="1:22 16348:16348" ht="30.75" thickBot="1" x14ac:dyDescent="0.3">
      <c r="B7" s="67"/>
      <c r="C7" s="83"/>
      <c r="D7" s="9" t="s">
        <v>3</v>
      </c>
      <c r="E7" s="2"/>
      <c r="F7" s="2"/>
      <c r="G7" s="12"/>
      <c r="H7" s="30"/>
      <c r="I7" s="1"/>
      <c r="J7" s="12"/>
    </row>
    <row r="8" spans="1:22 16348:16348" ht="30.75" thickBot="1" x14ac:dyDescent="0.3">
      <c r="B8" s="67"/>
      <c r="C8" s="83"/>
      <c r="D8" s="41" t="s">
        <v>4</v>
      </c>
      <c r="E8" s="2"/>
      <c r="F8" s="2"/>
      <c r="G8" s="12"/>
      <c r="H8" s="30"/>
      <c r="I8" s="18"/>
      <c r="J8" s="12"/>
    </row>
    <row r="9" spans="1:22 16348:16348" ht="30.75" thickBot="1" x14ac:dyDescent="0.3">
      <c r="B9" s="68"/>
      <c r="C9" s="84"/>
      <c r="D9" s="40" t="s">
        <v>5</v>
      </c>
      <c r="E9" s="2"/>
      <c r="F9" s="2"/>
      <c r="G9" s="12"/>
      <c r="H9" s="30"/>
      <c r="I9" s="1"/>
      <c r="J9" s="12"/>
    </row>
    <row r="10" spans="1:22 16348:16348" x14ac:dyDescent="0.25">
      <c r="B10" s="75">
        <v>2</v>
      </c>
      <c r="C10" s="69" t="s">
        <v>31</v>
      </c>
      <c r="D10" s="4" t="s">
        <v>6</v>
      </c>
      <c r="E10" s="2"/>
      <c r="F10" s="2"/>
      <c r="G10" s="12"/>
      <c r="H10" s="30"/>
      <c r="I10" s="1"/>
      <c r="J10" s="12"/>
    </row>
    <row r="11" spans="1:22 16348:16348" x14ac:dyDescent="0.25">
      <c r="B11" s="67"/>
      <c r="C11" s="70"/>
      <c r="D11" s="5" t="s">
        <v>7</v>
      </c>
      <c r="E11" s="2"/>
      <c r="F11" s="2"/>
      <c r="G11" s="12"/>
      <c r="H11" s="30"/>
      <c r="I11" s="1"/>
      <c r="J11" s="12"/>
    </row>
    <row r="12" spans="1:22 16348:16348" ht="15.75" thickBot="1" x14ac:dyDescent="0.3">
      <c r="B12" s="67"/>
      <c r="C12" s="71"/>
      <c r="D12" s="6" t="s">
        <v>8</v>
      </c>
      <c r="E12" s="2"/>
      <c r="F12" s="2"/>
      <c r="G12" s="12"/>
      <c r="H12" s="30"/>
      <c r="I12" s="1"/>
      <c r="J12" s="12"/>
    </row>
    <row r="13" spans="1:22 16348:16348" x14ac:dyDescent="0.25">
      <c r="B13" s="67"/>
      <c r="C13" s="69" t="s">
        <v>32</v>
      </c>
      <c r="D13" s="4" t="s">
        <v>9</v>
      </c>
      <c r="E13" s="2"/>
      <c r="F13" s="2"/>
      <c r="G13" s="12"/>
      <c r="H13" s="30"/>
      <c r="I13" s="1"/>
      <c r="J13" s="12"/>
    </row>
    <row r="14" spans="1:22 16348:16348" x14ac:dyDescent="0.25">
      <c r="B14" s="67"/>
      <c r="C14" s="70"/>
      <c r="D14" s="5" t="s">
        <v>10</v>
      </c>
      <c r="E14" s="2"/>
      <c r="F14" s="2"/>
      <c r="G14" s="12"/>
      <c r="H14" s="30"/>
      <c r="I14" s="1"/>
      <c r="J14" s="12"/>
    </row>
    <row r="15" spans="1:22 16348:16348" ht="15.75" thickBot="1" x14ac:dyDescent="0.3">
      <c r="B15" s="67"/>
      <c r="C15" s="71"/>
      <c r="D15" s="6" t="s">
        <v>11</v>
      </c>
      <c r="E15" s="2"/>
      <c r="F15" s="2"/>
      <c r="G15" s="12"/>
      <c r="H15" s="30"/>
      <c r="I15" s="15"/>
      <c r="J15" s="12"/>
    </row>
    <row r="16" spans="1:22 16348:16348" x14ac:dyDescent="0.25">
      <c r="B16" s="67"/>
      <c r="C16" s="72" t="s">
        <v>33</v>
      </c>
      <c r="D16" s="8" t="s">
        <v>12</v>
      </c>
      <c r="E16" s="2"/>
      <c r="F16" s="2"/>
      <c r="G16" s="12"/>
      <c r="H16" s="30"/>
      <c r="I16" s="16"/>
      <c r="J16" s="12"/>
    </row>
    <row r="17" spans="2:10" x14ac:dyDescent="0.25">
      <c r="B17" s="67"/>
      <c r="C17" s="73"/>
      <c r="D17" s="5" t="s">
        <v>13</v>
      </c>
      <c r="E17" s="2"/>
      <c r="F17" s="2"/>
      <c r="G17" s="12"/>
      <c r="H17" s="30"/>
      <c r="I17" s="15"/>
      <c r="J17" s="12"/>
    </row>
    <row r="18" spans="2:10" ht="15.75" thickBot="1" x14ac:dyDescent="0.3">
      <c r="B18" s="67"/>
      <c r="C18" s="74"/>
      <c r="D18" s="9" t="s">
        <v>14</v>
      </c>
      <c r="E18" s="2"/>
      <c r="F18" s="2"/>
      <c r="G18" s="23"/>
      <c r="H18" s="30"/>
      <c r="I18" s="16"/>
      <c r="J18" s="23"/>
    </row>
    <row r="19" spans="2:10" x14ac:dyDescent="0.25">
      <c r="B19" s="67"/>
      <c r="C19" s="69" t="s">
        <v>34</v>
      </c>
      <c r="D19" s="4" t="s">
        <v>15</v>
      </c>
      <c r="E19" s="2"/>
      <c r="F19" s="2"/>
      <c r="G19" s="12"/>
      <c r="H19" s="30"/>
      <c r="I19" s="1"/>
      <c r="J19" s="12"/>
    </row>
    <row r="20" spans="2:10" x14ac:dyDescent="0.25">
      <c r="B20" s="67"/>
      <c r="C20" s="70"/>
      <c r="D20" s="5" t="s">
        <v>16</v>
      </c>
      <c r="E20" s="2"/>
      <c r="F20" s="2"/>
      <c r="G20" s="2"/>
      <c r="H20" s="39"/>
      <c r="I20" s="1"/>
      <c r="J20" s="2"/>
    </row>
    <row r="21" spans="2:10" ht="15.75" thickBot="1" x14ac:dyDescent="0.3">
      <c r="B21" s="67"/>
      <c r="C21" s="71"/>
      <c r="D21" s="6" t="s">
        <v>17</v>
      </c>
      <c r="E21" s="2"/>
      <c r="F21" s="2"/>
      <c r="G21" s="2"/>
      <c r="H21" s="39"/>
      <c r="I21" s="1"/>
      <c r="J21" s="2"/>
    </row>
    <row r="22" spans="2:10" x14ac:dyDescent="0.25">
      <c r="B22" s="67"/>
      <c r="C22" s="69" t="s">
        <v>35</v>
      </c>
      <c r="D22" s="4" t="s">
        <v>18</v>
      </c>
      <c r="E22" s="2"/>
      <c r="F22" s="2"/>
      <c r="G22" s="2"/>
      <c r="H22" s="39"/>
      <c r="I22" s="1"/>
      <c r="J22" s="2"/>
    </row>
    <row r="23" spans="2:10" x14ac:dyDescent="0.25">
      <c r="B23" s="67"/>
      <c r="C23" s="70"/>
      <c r="D23" s="5" t="s">
        <v>19</v>
      </c>
      <c r="E23" s="2"/>
      <c r="F23" s="2"/>
      <c r="G23" s="2"/>
      <c r="H23" s="39"/>
      <c r="I23" s="1"/>
      <c r="J23" s="2"/>
    </row>
    <row r="24" spans="2:10" ht="15.75" thickBot="1" x14ac:dyDescent="0.3">
      <c r="B24" s="68"/>
      <c r="C24" s="71"/>
      <c r="D24" s="6" t="s">
        <v>20</v>
      </c>
      <c r="E24" s="2"/>
      <c r="F24" s="2"/>
      <c r="G24" s="2"/>
      <c r="H24" s="39"/>
      <c r="I24" s="1"/>
      <c r="J24" s="2"/>
    </row>
    <row r="25" spans="2:10" ht="30" customHeight="1" x14ac:dyDescent="0.25">
      <c r="B25" s="75">
        <v>3</v>
      </c>
      <c r="C25" s="69" t="s">
        <v>36</v>
      </c>
      <c r="D25" s="4" t="s">
        <v>21</v>
      </c>
      <c r="E25" s="2"/>
      <c r="F25" s="2"/>
      <c r="G25" s="12"/>
      <c r="H25" s="30"/>
      <c r="I25" s="1"/>
      <c r="J25" s="12"/>
    </row>
    <row r="26" spans="2:10" ht="28.9" customHeight="1" x14ac:dyDescent="0.25">
      <c r="B26" s="67"/>
      <c r="C26" s="70"/>
      <c r="D26" s="5" t="s">
        <v>22</v>
      </c>
      <c r="E26" s="2"/>
      <c r="F26" s="2"/>
      <c r="G26" s="12"/>
      <c r="H26" s="30"/>
      <c r="I26" s="1"/>
      <c r="J26" s="12"/>
    </row>
    <row r="27" spans="2:10" ht="37.9" customHeight="1" thickBot="1" x14ac:dyDescent="0.3">
      <c r="B27" s="67"/>
      <c r="C27" s="71"/>
      <c r="D27" s="6" t="s">
        <v>23</v>
      </c>
      <c r="E27" s="2"/>
      <c r="F27" s="2"/>
      <c r="G27" s="12"/>
      <c r="H27" s="30"/>
      <c r="I27" s="1"/>
      <c r="J27" s="12"/>
    </row>
    <row r="28" spans="2:10" ht="14.45" customHeight="1" x14ac:dyDescent="0.25">
      <c r="B28" s="67"/>
      <c r="C28" s="69" t="s">
        <v>37</v>
      </c>
      <c r="D28" s="4" t="s">
        <v>24</v>
      </c>
      <c r="E28" s="2"/>
      <c r="F28" s="2"/>
      <c r="G28" s="12"/>
      <c r="H28" s="30"/>
      <c r="I28" s="1"/>
      <c r="J28" s="12"/>
    </row>
    <row r="29" spans="2:10" ht="28.9" customHeight="1" x14ac:dyDescent="0.25">
      <c r="B29" s="67"/>
      <c r="C29" s="70"/>
      <c r="D29" s="5" t="s">
        <v>43</v>
      </c>
      <c r="E29" s="2"/>
      <c r="F29" s="2"/>
      <c r="G29" s="12"/>
      <c r="H29" s="30"/>
      <c r="I29" s="1"/>
      <c r="J29" s="12"/>
    </row>
    <row r="30" spans="2:10" ht="28.9" customHeight="1" x14ac:dyDescent="0.25">
      <c r="B30" s="76"/>
      <c r="C30" s="77"/>
      <c r="D30" s="9" t="s">
        <v>25</v>
      </c>
      <c r="E30" s="2"/>
      <c r="F30" s="30"/>
      <c r="G30" s="12"/>
      <c r="H30" s="30"/>
      <c r="I30" s="16"/>
      <c r="J30" s="12"/>
    </row>
    <row r="31" spans="2:10" ht="31.9" customHeight="1" thickBot="1" x14ac:dyDescent="0.3">
      <c r="B31" s="68"/>
      <c r="C31" s="71"/>
      <c r="D31" s="6" t="s">
        <v>26</v>
      </c>
      <c r="E31" s="22"/>
      <c r="F31" s="14"/>
      <c r="G31" s="13"/>
      <c r="H31" s="22"/>
      <c r="I31" s="18"/>
      <c r="J31" s="23"/>
    </row>
    <row r="32" spans="2:10" x14ac:dyDescent="0.25">
      <c r="D32" s="4" t="s">
        <v>42</v>
      </c>
      <c r="E32" s="20">
        <f t="shared" ref="E32:J32" si="0">COUNTIF(E4:E31,"N/A")</f>
        <v>0</v>
      </c>
      <c r="F32" s="20">
        <f t="shared" si="0"/>
        <v>0</v>
      </c>
      <c r="G32" s="21">
        <f t="shared" si="0"/>
        <v>0</v>
      </c>
      <c r="H32" s="34">
        <f t="shared" si="0"/>
        <v>0</v>
      </c>
      <c r="I32" s="10">
        <f t="shared" si="0"/>
        <v>0</v>
      </c>
      <c r="J32" s="35">
        <f t="shared" si="0"/>
        <v>0</v>
      </c>
    </row>
    <row r="33" spans="4:10" x14ac:dyDescent="0.25">
      <c r="D33" s="5" t="s">
        <v>41</v>
      </c>
      <c r="E33" s="2">
        <f t="shared" ref="E33:J33" si="1">COUNTIF(E4:E31,"*&lt;60*")</f>
        <v>0</v>
      </c>
      <c r="F33" s="2">
        <f t="shared" si="1"/>
        <v>0</v>
      </c>
      <c r="G33" s="12">
        <f t="shared" si="1"/>
        <v>0</v>
      </c>
      <c r="H33" s="30">
        <f t="shared" si="1"/>
        <v>0</v>
      </c>
      <c r="I33" s="25">
        <f t="shared" si="1"/>
        <v>0</v>
      </c>
      <c r="J33" s="12">
        <f t="shared" si="1"/>
        <v>0</v>
      </c>
    </row>
    <row r="34" spans="4:10" x14ac:dyDescent="0.25">
      <c r="D34" s="5" t="s">
        <v>40</v>
      </c>
      <c r="E34" s="2">
        <f t="shared" ref="E34:J34" si="2">COUNTIF(E4:E31,"*60-79*")</f>
        <v>0</v>
      </c>
      <c r="F34" s="2">
        <f t="shared" si="2"/>
        <v>0</v>
      </c>
      <c r="G34" s="12">
        <f t="shared" si="2"/>
        <v>0</v>
      </c>
      <c r="H34" s="30">
        <f t="shared" si="2"/>
        <v>0</v>
      </c>
      <c r="I34" s="16">
        <f t="shared" si="2"/>
        <v>0</v>
      </c>
      <c r="J34" s="12">
        <f t="shared" si="2"/>
        <v>0</v>
      </c>
    </row>
    <row r="35" spans="4:10" ht="15.75" thickBot="1" x14ac:dyDescent="0.3">
      <c r="D35" s="6" t="s">
        <v>39</v>
      </c>
      <c r="E35" s="14">
        <f t="shared" ref="E35:J35" si="3">COUNTIF(E4:E31,"*&gt;80*")</f>
        <v>0</v>
      </c>
      <c r="F35" s="14">
        <f t="shared" si="3"/>
        <v>0</v>
      </c>
      <c r="G35" s="13">
        <f t="shared" si="3"/>
        <v>0</v>
      </c>
      <c r="H35" s="22">
        <f t="shared" si="3"/>
        <v>0</v>
      </c>
      <c r="I35" s="17">
        <f t="shared" si="3"/>
        <v>0</v>
      </c>
      <c r="J35" s="13">
        <f t="shared" si="3"/>
        <v>0</v>
      </c>
    </row>
    <row r="36" spans="4:10" x14ac:dyDescent="0.25">
      <c r="I36" s="33"/>
    </row>
  </sheetData>
  <mergeCells count="15">
    <mergeCell ref="B25:B31"/>
    <mergeCell ref="C25:C27"/>
    <mergeCell ref="C28:C31"/>
    <mergeCell ref="B10:B24"/>
    <mergeCell ref="C10:C12"/>
    <mergeCell ref="C13:C15"/>
    <mergeCell ref="C16:C18"/>
    <mergeCell ref="C19:C21"/>
    <mergeCell ref="C22:C24"/>
    <mergeCell ref="E2:G2"/>
    <mergeCell ref="H2:J2"/>
    <mergeCell ref="Q2:V2"/>
    <mergeCell ref="B4:B9"/>
    <mergeCell ref="C4:C5"/>
    <mergeCell ref="C6:C9"/>
  </mergeCells>
  <conditionalFormatting sqref="I18:J18 J31 G25:G31 I19:I31">
    <cfRule type="cellIs" priority="98" operator="lessThan">
      <formula>60</formula>
    </cfRule>
  </conditionalFormatting>
  <conditionalFormatting sqref="A33:C36 D33:E35 A37:E1048576 B2:E2 A32:E32 A19:D31 K2 Q2 A6:F18 G8:J18 G3 A3:E5 W2:XFD35 F36:XFD1048576 F19:F31 G20:G35 H19:J35">
    <cfRule type="cellIs" dxfId="169" priority="95" operator="equal">
      <formula>"&gt;80"</formula>
    </cfRule>
    <cfRule type="cellIs" dxfId="168" priority="96" operator="equal">
      <formula>"60-79"</formula>
    </cfRule>
    <cfRule type="cellIs" dxfId="167" priority="97" operator="equal">
      <formula>"&lt;60"</formula>
    </cfRule>
  </conditionalFormatting>
  <conditionalFormatting sqref="E4:E5 E6:F18 G8:J18 F19:F31 G20:G31 H19:J31">
    <cfRule type="cellIs" dxfId="166" priority="94" operator="equal">
      <formula>"N/A"</formula>
    </cfRule>
  </conditionalFormatting>
  <conditionalFormatting sqref="XDT4:XFD4">
    <cfRule type="cellIs" dxfId="165" priority="93" operator="equal">
      <formula>"N/A"</formula>
    </cfRule>
  </conditionalFormatting>
  <conditionalFormatting sqref="A1">
    <cfRule type="cellIs" dxfId="164" priority="90" operator="equal">
      <formula>"&gt;80"</formula>
    </cfRule>
    <cfRule type="cellIs" dxfId="163" priority="91" operator="equal">
      <formula>"60-79"</formula>
    </cfRule>
    <cfRule type="cellIs" dxfId="162" priority="92" operator="equal">
      <formula>"&lt;60"</formula>
    </cfRule>
  </conditionalFormatting>
  <conditionalFormatting sqref="F25:F31">
    <cfRule type="cellIs" priority="86" operator="lessThan">
      <formula>60</formula>
    </cfRule>
  </conditionalFormatting>
  <conditionalFormatting sqref="F32:F35">
    <cfRule type="cellIs" dxfId="161" priority="87" operator="equal">
      <formula>"&gt;80"</formula>
    </cfRule>
    <cfRule type="cellIs" dxfId="160" priority="88" operator="equal">
      <formula>"60-79"</formula>
    </cfRule>
    <cfRule type="cellIs" dxfId="159" priority="89" operator="equal">
      <formula>"&lt;60"</formula>
    </cfRule>
  </conditionalFormatting>
  <conditionalFormatting sqref="F4">
    <cfRule type="cellIs" dxfId="158" priority="83" operator="equal">
      <formula>"&gt;80"</formula>
    </cfRule>
    <cfRule type="cellIs" dxfId="157" priority="84" operator="equal">
      <formula>"60-79"</formula>
    </cfRule>
    <cfRule type="cellIs" dxfId="156" priority="85" operator="equal">
      <formula>"&lt;60"</formula>
    </cfRule>
  </conditionalFormatting>
  <conditionalFormatting sqref="F4">
    <cfRule type="cellIs" dxfId="155" priority="82" operator="equal">
      <formula>"N/A"</formula>
    </cfRule>
  </conditionalFormatting>
  <conditionalFormatting sqref="G4 F5 G6:G7">
    <cfRule type="cellIs" dxfId="154" priority="79" operator="equal">
      <formula>"&gt;80"</formula>
    </cfRule>
    <cfRule type="cellIs" dxfId="153" priority="80" operator="equal">
      <formula>"60-79"</formula>
    </cfRule>
    <cfRule type="cellIs" dxfId="152" priority="81" operator="equal">
      <formula>"&lt;60"</formula>
    </cfRule>
  </conditionalFormatting>
  <conditionalFormatting sqref="G4 F5 G6:G7">
    <cfRule type="cellIs" dxfId="151" priority="78" operator="equal">
      <formula>"N/A"</formula>
    </cfRule>
  </conditionalFormatting>
  <conditionalFormatting sqref="G19">
    <cfRule type="cellIs" priority="77" operator="lessThan">
      <formula>60</formula>
    </cfRule>
  </conditionalFormatting>
  <conditionalFormatting sqref="G19">
    <cfRule type="cellIs" dxfId="150" priority="74" operator="equal">
      <formula>"&gt;80"</formula>
    </cfRule>
    <cfRule type="cellIs" dxfId="149" priority="75" operator="equal">
      <formula>"60-79"</formula>
    </cfRule>
    <cfRule type="cellIs" dxfId="148" priority="76" operator="equal">
      <formula>"&lt;60"</formula>
    </cfRule>
  </conditionalFormatting>
  <conditionalFormatting sqref="G19">
    <cfRule type="cellIs" dxfId="147" priority="73" operator="equal">
      <formula>"N/A"</formula>
    </cfRule>
  </conditionalFormatting>
  <conditionalFormatting sqref="G18">
    <cfRule type="cellIs" priority="72" operator="lessThan">
      <formula>60</formula>
    </cfRule>
  </conditionalFormatting>
  <conditionalFormatting sqref="G5">
    <cfRule type="cellIs" dxfId="146" priority="69" operator="equal">
      <formula>"&gt;80"</formula>
    </cfRule>
    <cfRule type="cellIs" dxfId="145" priority="70" operator="equal">
      <formula>"60-79"</formula>
    </cfRule>
    <cfRule type="cellIs" dxfId="144" priority="71" operator="equal">
      <formula>"&lt;60"</formula>
    </cfRule>
  </conditionalFormatting>
  <conditionalFormatting sqref="G5">
    <cfRule type="cellIs" dxfId="143" priority="68" operator="equal">
      <formula>"N/A"</formula>
    </cfRule>
  </conditionalFormatting>
  <conditionalFormatting sqref="F3">
    <cfRule type="cellIs" dxfId="142" priority="65" operator="equal">
      <formula>"&gt;80"</formula>
    </cfRule>
    <cfRule type="cellIs" dxfId="141" priority="66" operator="equal">
      <formula>"60-79"</formula>
    </cfRule>
    <cfRule type="cellIs" dxfId="140" priority="67" operator="equal">
      <formula>"&lt;60"</formula>
    </cfRule>
  </conditionalFormatting>
  <conditionalFormatting sqref="H26:H31 J26:J31">
    <cfRule type="cellIs" priority="64" operator="lessThan">
      <formula>60</formula>
    </cfRule>
  </conditionalFormatting>
  <conditionalFormatting sqref="H2 H3:J7">
    <cfRule type="cellIs" dxfId="139" priority="61" operator="equal">
      <formula>"&gt;80"</formula>
    </cfRule>
    <cfRule type="cellIs" dxfId="138" priority="62" operator="equal">
      <formula>"60-79"</formula>
    </cfRule>
    <cfRule type="cellIs" dxfId="137" priority="63" operator="equal">
      <formula>"&lt;60"</formula>
    </cfRule>
  </conditionalFormatting>
  <conditionalFormatting sqref="H4:J7">
    <cfRule type="cellIs" dxfId="136" priority="60" operator="equal">
      <formula>"N/A"</formula>
    </cfRule>
  </conditionalFormatting>
  <conditionalFormatting sqref="E19:E31">
    <cfRule type="cellIs" dxfId="135" priority="57" operator="equal">
      <formula>"&gt;80"</formula>
    </cfRule>
    <cfRule type="cellIs" dxfId="134" priority="58" operator="equal">
      <formula>"60-79"</formula>
    </cfRule>
    <cfRule type="cellIs" dxfId="133" priority="59" operator="equal">
      <formula>"&lt;60"</formula>
    </cfRule>
  </conditionalFormatting>
  <conditionalFormatting sqref="E19:E31">
    <cfRule type="cellIs" dxfId="132" priority="56" operator="equal">
      <formula>"N/A"</formula>
    </cfRule>
  </conditionalFormatting>
  <conditionalFormatting sqref="L18:P18 L19:L24 N19:N31 P19:P31">
    <cfRule type="cellIs" priority="55" operator="lessThan">
      <formula>60</formula>
    </cfRule>
  </conditionalFormatting>
  <conditionalFormatting sqref="K4:P24 L25:P25 L26:L31 K25:K31 M27:N31 M26:O26 P26:P31">
    <cfRule type="cellIs" dxfId="131" priority="52" operator="equal">
      <formula>"&gt;80"</formula>
    </cfRule>
    <cfRule type="cellIs" dxfId="130" priority="53" operator="equal">
      <formula>"60-79"</formula>
    </cfRule>
    <cfRule type="cellIs" dxfId="129" priority="54" operator="equal">
      <formula>"&lt;60"</formula>
    </cfRule>
  </conditionalFormatting>
  <conditionalFormatting sqref="K4:P24 L25:P25 L26:L31 K25:K31 M27:N31 M26:O26 P26:P31">
    <cfRule type="cellIs" dxfId="128" priority="51" operator="equal">
      <formula>"N/A"</formula>
    </cfRule>
  </conditionalFormatting>
  <conditionalFormatting sqref="N32:P35">
    <cfRule type="cellIs" dxfId="127" priority="48" operator="equal">
      <formula>"&gt;80"</formula>
    </cfRule>
    <cfRule type="cellIs" dxfId="126" priority="49" operator="equal">
      <formula>"60-79"</formula>
    </cfRule>
    <cfRule type="cellIs" dxfId="125" priority="50" operator="equal">
      <formula>"&lt;60"</formula>
    </cfRule>
  </conditionalFormatting>
  <conditionalFormatting sqref="M19:M26 O19:O26 K19:K31 L25:L31 N25:N26">
    <cfRule type="cellIs" priority="44" operator="lessThan">
      <formula>60</formula>
    </cfRule>
  </conditionalFormatting>
  <conditionalFormatting sqref="K32:M35">
    <cfRule type="cellIs" dxfId="124" priority="45" operator="equal">
      <formula>"&gt;80"</formula>
    </cfRule>
    <cfRule type="cellIs" dxfId="123" priority="46" operator="equal">
      <formula>"60-79"</formula>
    </cfRule>
    <cfRule type="cellIs" dxfId="122" priority="47" operator="equal">
      <formula>"&lt;60"</formula>
    </cfRule>
  </conditionalFormatting>
  <conditionalFormatting sqref="M27:M30">
    <cfRule type="cellIs" priority="43" operator="lessThan">
      <formula>60</formula>
    </cfRule>
  </conditionalFormatting>
  <conditionalFormatting sqref="L31:M31 N27:O31">
    <cfRule type="cellIs" priority="42" operator="lessThan">
      <formula>60</formula>
    </cfRule>
  </conditionalFormatting>
  <conditionalFormatting sqref="L31:M31 N27:O31">
    <cfRule type="cellIs" dxfId="121" priority="39" operator="equal">
      <formula>"&gt;80"</formula>
    </cfRule>
    <cfRule type="cellIs" dxfId="120" priority="40" operator="equal">
      <formula>"60-79"</formula>
    </cfRule>
    <cfRule type="cellIs" dxfId="119" priority="41" operator="equal">
      <formula>"&lt;60"</formula>
    </cfRule>
  </conditionalFormatting>
  <conditionalFormatting sqref="L31:M31 N27:O31">
    <cfRule type="cellIs" dxfId="118" priority="38" operator="equal">
      <formula>"N/A"</formula>
    </cfRule>
  </conditionalFormatting>
  <conditionalFormatting sqref="K3:M3">
    <cfRule type="cellIs" dxfId="117" priority="35" operator="equal">
      <formula>"&gt;80"</formula>
    </cfRule>
    <cfRule type="cellIs" dxfId="116" priority="36" operator="equal">
      <formula>"60-79"</formula>
    </cfRule>
    <cfRule type="cellIs" dxfId="115" priority="37" operator="equal">
      <formula>"&lt;60"</formula>
    </cfRule>
  </conditionalFormatting>
  <conditionalFormatting sqref="N3:P3">
    <cfRule type="cellIs" dxfId="114" priority="32" operator="equal">
      <formula>"&gt;80"</formula>
    </cfRule>
    <cfRule type="cellIs" dxfId="113" priority="33" operator="equal">
      <formula>"60-79"</formula>
    </cfRule>
    <cfRule type="cellIs" dxfId="112" priority="34" operator="equal">
      <formula>"&lt;60"</formula>
    </cfRule>
  </conditionalFormatting>
  <conditionalFormatting sqref="R18:V18 R19:R31 T19:T31 V19:V31">
    <cfRule type="cellIs" priority="31" operator="lessThan">
      <formula>60</formula>
    </cfRule>
  </conditionalFormatting>
  <conditionalFormatting sqref="S5:V5 Q4:R7 Q8:V31">
    <cfRule type="cellIs" dxfId="111" priority="28" operator="equal">
      <formula>"&gt;80"</formula>
    </cfRule>
    <cfRule type="cellIs" dxfId="110" priority="29" operator="equal">
      <formula>"60-79"</formula>
    </cfRule>
    <cfRule type="cellIs" dxfId="109" priority="30" operator="equal">
      <formula>"&lt;60"</formula>
    </cfRule>
  </conditionalFormatting>
  <conditionalFormatting sqref="S5:V5 Q4:R7 Q8:V31">
    <cfRule type="cellIs" dxfId="108" priority="27" operator="equal">
      <formula>"N/A"</formula>
    </cfRule>
  </conditionalFormatting>
  <conditionalFormatting sqref="T32:V35">
    <cfRule type="cellIs" dxfId="107" priority="24" operator="equal">
      <formula>"&gt;80"</formula>
    </cfRule>
    <cfRule type="cellIs" dxfId="106" priority="25" operator="equal">
      <formula>"60-79"</formula>
    </cfRule>
    <cfRule type="cellIs" dxfId="105" priority="26" operator="equal">
      <formula>"&lt;60"</formula>
    </cfRule>
  </conditionalFormatting>
  <conditionalFormatting sqref="Q19:Q31 S19:S31 U19:U31">
    <cfRule type="cellIs" priority="20" operator="lessThan">
      <formula>60</formula>
    </cfRule>
  </conditionalFormatting>
  <conditionalFormatting sqref="Q32:S35">
    <cfRule type="cellIs" dxfId="104" priority="21" operator="equal">
      <formula>"&gt;80"</formula>
    </cfRule>
    <cfRule type="cellIs" dxfId="103" priority="22" operator="equal">
      <formula>"60-79"</formula>
    </cfRule>
    <cfRule type="cellIs" dxfId="102" priority="23" operator="equal">
      <formula>"&lt;60"</formula>
    </cfRule>
  </conditionalFormatting>
  <conditionalFormatting sqref="S4 U4 U6:U7 S6:S7">
    <cfRule type="cellIs" dxfId="101" priority="17" operator="equal">
      <formula>"&gt;80"</formula>
    </cfRule>
    <cfRule type="cellIs" dxfId="100" priority="18" operator="equal">
      <formula>"60-79"</formula>
    </cfRule>
    <cfRule type="cellIs" dxfId="99" priority="19" operator="equal">
      <formula>"&lt;60"</formula>
    </cfRule>
  </conditionalFormatting>
  <conditionalFormatting sqref="S4 U4 U6:U7 S6:S7">
    <cfRule type="cellIs" dxfId="98" priority="16" operator="equal">
      <formula>"N/A"</formula>
    </cfRule>
  </conditionalFormatting>
  <conditionalFormatting sqref="T4 V4 V6:V7 T6:T7">
    <cfRule type="cellIs" dxfId="97" priority="13" operator="equal">
      <formula>"&gt;80"</formula>
    </cfRule>
    <cfRule type="cellIs" dxfId="96" priority="14" operator="equal">
      <formula>"60-79"</formula>
    </cfRule>
    <cfRule type="cellIs" dxfId="95" priority="15" operator="equal">
      <formula>"&lt;60"</formula>
    </cfRule>
  </conditionalFormatting>
  <conditionalFormatting sqref="T4 V4 V6:V7 T6:T7">
    <cfRule type="cellIs" dxfId="94" priority="12" operator="equal">
      <formula>"N/A"</formula>
    </cfRule>
  </conditionalFormatting>
  <conditionalFormatting sqref="R3:S3">
    <cfRule type="cellIs" dxfId="93" priority="9" operator="equal">
      <formula>"&gt;80"</formula>
    </cfRule>
    <cfRule type="cellIs" dxfId="92" priority="10" operator="equal">
      <formula>"60-79"</formula>
    </cfRule>
    <cfRule type="cellIs" dxfId="91" priority="11" operator="equal">
      <formula>"&lt;60"</formula>
    </cfRule>
  </conditionalFormatting>
  <conditionalFormatting sqref="T3:V3">
    <cfRule type="cellIs" dxfId="90" priority="6" operator="equal">
      <formula>"&gt;80"</formula>
    </cfRule>
    <cfRule type="cellIs" dxfId="89" priority="7" operator="equal">
      <formula>"60-79"</formula>
    </cfRule>
    <cfRule type="cellIs" dxfId="88" priority="8" operator="equal">
      <formula>"&lt;60"</formula>
    </cfRule>
  </conditionalFormatting>
  <conditionalFormatting sqref="Q3">
    <cfRule type="cellIs" dxfId="87" priority="3" operator="equal">
      <formula>"&gt;80"</formula>
    </cfRule>
    <cfRule type="cellIs" dxfId="86" priority="4" operator="equal">
      <formula>"60-79"</formula>
    </cfRule>
    <cfRule type="cellIs" dxfId="85" priority="5" operator="equal">
      <formula>"&lt;60"</formula>
    </cfRule>
  </conditionalFormatting>
  <conditionalFormatting sqref="O25:O26 M25:M31">
    <cfRule type="cellIs" priority="2" operator="lessThan">
      <formula>60</formula>
    </cfRule>
  </conditionalFormatting>
  <conditionalFormatting sqref="L27:L30">
    <cfRule type="cellIs" priority="1" operator="lessThan">
      <formula>60</formula>
    </cfRule>
  </conditionalFormatting>
  <dataValidations count="1">
    <dataValidation type="list" operator="equal" showInputMessage="1" showErrorMessage="1" sqref="XDT4:XFD4 E4:V31" xr:uid="{D242DAF3-83BD-42BA-AF3A-5F95AC3162B0}">
      <formula1>"&lt;60,60-79,&gt;80,N/A"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D657A-07E6-47BB-8A69-3299B00AA888}">
  <dimension ref="A1:XDT36"/>
  <sheetViews>
    <sheetView topLeftCell="B1" zoomScale="70" zoomScaleNormal="70" workbookViewId="0">
      <selection activeCell="D8" sqref="D8"/>
    </sheetView>
  </sheetViews>
  <sheetFormatPr defaultRowHeight="15" x14ac:dyDescent="0.25"/>
  <cols>
    <col min="2" max="2" width="15.140625" bestFit="1" customWidth="1"/>
    <col min="3" max="3" width="19.28515625" customWidth="1"/>
    <col min="4" max="4" width="22.7109375" style="7" customWidth="1"/>
    <col min="5" max="5" width="22.5703125" customWidth="1"/>
    <col min="6" max="6" width="16.28515625" customWidth="1"/>
    <col min="7" max="10" width="20.7109375" customWidth="1"/>
    <col min="11" max="11" width="13.28515625" customWidth="1"/>
    <col min="13" max="13" width="11.7109375" customWidth="1"/>
    <col min="14" max="15" width="12" customWidth="1"/>
    <col min="17" max="17" width="12.28515625" customWidth="1"/>
    <col min="19" max="19" width="11.7109375" customWidth="1"/>
    <col min="20" max="20" width="13.85546875" customWidth="1"/>
    <col min="21" max="21" width="11.28515625" customWidth="1"/>
  </cols>
  <sheetData>
    <row r="1" spans="1:22 16348:16348" ht="15.75" thickBot="1" x14ac:dyDescent="0.3">
      <c r="A1" s="3" t="s">
        <v>48</v>
      </c>
    </row>
    <row r="2" spans="1:22 16348:16348" ht="15.75" thickBot="1" x14ac:dyDescent="0.3">
      <c r="E2" s="79" t="s">
        <v>47</v>
      </c>
      <c r="F2" s="79"/>
      <c r="G2" s="79"/>
      <c r="H2" s="79" t="s">
        <v>49</v>
      </c>
      <c r="I2" s="79"/>
      <c r="J2" s="79"/>
      <c r="Q2" s="78"/>
      <c r="R2" s="78"/>
      <c r="S2" s="78"/>
      <c r="T2" s="78"/>
      <c r="U2" s="78"/>
      <c r="V2" s="78"/>
    </row>
    <row r="3" spans="1:22 16348:16348" ht="32.450000000000003" customHeight="1" thickBot="1" x14ac:dyDescent="0.3">
      <c r="B3" s="26" t="s">
        <v>38</v>
      </c>
      <c r="C3" s="27" t="s">
        <v>0</v>
      </c>
      <c r="D3" s="28" t="s">
        <v>1</v>
      </c>
      <c r="E3" s="32" t="s">
        <v>50</v>
      </c>
      <c r="F3" s="31" t="s">
        <v>51</v>
      </c>
      <c r="G3" s="29" t="s">
        <v>52</v>
      </c>
      <c r="H3" s="32" t="s">
        <v>50</v>
      </c>
      <c r="I3" s="28" t="s">
        <v>53</v>
      </c>
      <c r="J3" s="29" t="s">
        <v>52</v>
      </c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</row>
    <row r="4" spans="1:22 16348:16348" x14ac:dyDescent="0.25">
      <c r="B4" s="66">
        <v>1</v>
      </c>
      <c r="C4" s="80" t="s">
        <v>29</v>
      </c>
      <c r="D4" s="8" t="s">
        <v>27</v>
      </c>
      <c r="E4" s="24"/>
      <c r="F4" s="24"/>
      <c r="G4" s="11"/>
      <c r="H4" s="37"/>
      <c r="I4" s="19"/>
      <c r="J4" s="21"/>
      <c r="XDT4" s="1"/>
    </row>
    <row r="5" spans="1:22 16348:16348" ht="15.75" thickBot="1" x14ac:dyDescent="0.3">
      <c r="B5" s="67"/>
      <c r="C5" s="81"/>
      <c r="D5" s="6" t="s">
        <v>28</v>
      </c>
      <c r="E5" s="1"/>
      <c r="F5" s="2"/>
      <c r="G5" s="12"/>
      <c r="H5" s="30"/>
      <c r="I5" s="1"/>
      <c r="J5" s="12"/>
    </row>
    <row r="6" spans="1:22 16348:16348" x14ac:dyDescent="0.25">
      <c r="B6" s="67"/>
      <c r="C6" s="82" t="s">
        <v>30</v>
      </c>
      <c r="D6" s="4" t="s">
        <v>2</v>
      </c>
      <c r="E6" s="2"/>
      <c r="F6" s="2"/>
      <c r="G6" s="12"/>
      <c r="H6" s="30"/>
      <c r="I6" s="1"/>
      <c r="J6" s="12"/>
    </row>
    <row r="7" spans="1:22 16348:16348" ht="30.75" thickBot="1" x14ac:dyDescent="0.3">
      <c r="B7" s="67"/>
      <c r="C7" s="83"/>
      <c r="D7" s="9" t="s">
        <v>3</v>
      </c>
      <c r="E7" s="2"/>
      <c r="F7" s="2"/>
      <c r="G7" s="12"/>
      <c r="H7" s="30"/>
      <c r="I7" s="1"/>
      <c r="J7" s="12"/>
    </row>
    <row r="8" spans="1:22 16348:16348" ht="30.75" thickBot="1" x14ac:dyDescent="0.3">
      <c r="B8" s="67"/>
      <c r="C8" s="83"/>
      <c r="D8" s="41" t="s">
        <v>4</v>
      </c>
      <c r="E8" s="2"/>
      <c r="F8" s="2"/>
      <c r="G8" s="12"/>
      <c r="H8" s="30"/>
      <c r="I8" s="18"/>
      <c r="J8" s="12"/>
    </row>
    <row r="9" spans="1:22 16348:16348" ht="30.75" thickBot="1" x14ac:dyDescent="0.3">
      <c r="B9" s="68"/>
      <c r="C9" s="84"/>
      <c r="D9" s="40" t="s">
        <v>5</v>
      </c>
      <c r="E9" s="2"/>
      <c r="F9" s="2"/>
      <c r="G9" s="12"/>
      <c r="H9" s="30"/>
      <c r="I9" s="1"/>
      <c r="J9" s="12"/>
    </row>
    <row r="10" spans="1:22 16348:16348" x14ac:dyDescent="0.25">
      <c r="B10" s="75">
        <v>2</v>
      </c>
      <c r="C10" s="69" t="s">
        <v>31</v>
      </c>
      <c r="D10" s="4" t="s">
        <v>6</v>
      </c>
      <c r="E10" s="2"/>
      <c r="F10" s="2"/>
      <c r="G10" s="12"/>
      <c r="H10" s="30"/>
      <c r="I10" s="1"/>
      <c r="J10" s="12"/>
    </row>
    <row r="11" spans="1:22 16348:16348" x14ac:dyDescent="0.25">
      <c r="B11" s="67"/>
      <c r="C11" s="70"/>
      <c r="D11" s="5" t="s">
        <v>7</v>
      </c>
      <c r="E11" s="2"/>
      <c r="F11" s="2"/>
      <c r="G11" s="12"/>
      <c r="H11" s="30"/>
      <c r="I11" s="1"/>
      <c r="J11" s="12"/>
    </row>
    <row r="12" spans="1:22 16348:16348" ht="15.75" thickBot="1" x14ac:dyDescent="0.3">
      <c r="B12" s="67"/>
      <c r="C12" s="71"/>
      <c r="D12" s="6" t="s">
        <v>8</v>
      </c>
      <c r="E12" s="2"/>
      <c r="F12" s="2"/>
      <c r="G12" s="12"/>
      <c r="H12" s="30"/>
      <c r="I12" s="1"/>
      <c r="J12" s="12"/>
    </row>
    <row r="13" spans="1:22 16348:16348" x14ac:dyDescent="0.25">
      <c r="B13" s="67"/>
      <c r="C13" s="69" t="s">
        <v>32</v>
      </c>
      <c r="D13" s="4" t="s">
        <v>9</v>
      </c>
      <c r="E13" s="2"/>
      <c r="F13" s="2"/>
      <c r="G13" s="12"/>
      <c r="H13" s="30"/>
      <c r="I13" s="1"/>
      <c r="J13" s="12"/>
    </row>
    <row r="14" spans="1:22 16348:16348" x14ac:dyDescent="0.25">
      <c r="B14" s="67"/>
      <c r="C14" s="70"/>
      <c r="D14" s="5" t="s">
        <v>10</v>
      </c>
      <c r="E14" s="2"/>
      <c r="F14" s="2"/>
      <c r="G14" s="12"/>
      <c r="H14" s="30"/>
      <c r="I14" s="1"/>
      <c r="J14" s="12"/>
    </row>
    <row r="15" spans="1:22 16348:16348" ht="15.75" thickBot="1" x14ac:dyDescent="0.3">
      <c r="B15" s="67"/>
      <c r="C15" s="71"/>
      <c r="D15" s="6" t="s">
        <v>11</v>
      </c>
      <c r="E15" s="2"/>
      <c r="F15" s="2"/>
      <c r="G15" s="12"/>
      <c r="H15" s="30"/>
      <c r="I15" s="15"/>
      <c r="J15" s="12"/>
    </row>
    <row r="16" spans="1:22 16348:16348" x14ac:dyDescent="0.25">
      <c r="B16" s="67"/>
      <c r="C16" s="72" t="s">
        <v>33</v>
      </c>
      <c r="D16" s="8" t="s">
        <v>12</v>
      </c>
      <c r="E16" s="2"/>
      <c r="F16" s="2"/>
      <c r="G16" s="12"/>
      <c r="H16" s="30"/>
      <c r="I16" s="16"/>
      <c r="J16" s="12"/>
    </row>
    <row r="17" spans="2:10" x14ac:dyDescent="0.25">
      <c r="B17" s="67"/>
      <c r="C17" s="73"/>
      <c r="D17" s="5" t="s">
        <v>13</v>
      </c>
      <c r="E17" s="2"/>
      <c r="F17" s="2"/>
      <c r="G17" s="12"/>
      <c r="H17" s="30"/>
      <c r="I17" s="15"/>
      <c r="J17" s="12"/>
    </row>
    <row r="18" spans="2:10" ht="15.75" thickBot="1" x14ac:dyDescent="0.3">
      <c r="B18" s="67"/>
      <c r="C18" s="74"/>
      <c r="D18" s="9" t="s">
        <v>14</v>
      </c>
      <c r="E18" s="2"/>
      <c r="F18" s="2"/>
      <c r="G18" s="23"/>
      <c r="H18" s="30"/>
      <c r="I18" s="16"/>
      <c r="J18" s="23"/>
    </row>
    <row r="19" spans="2:10" x14ac:dyDescent="0.25">
      <c r="B19" s="67"/>
      <c r="C19" s="69" t="s">
        <v>34</v>
      </c>
      <c r="D19" s="4" t="s">
        <v>15</v>
      </c>
      <c r="E19" s="2"/>
      <c r="F19" s="2"/>
      <c r="G19" s="12"/>
      <c r="H19" s="30"/>
      <c r="I19" s="1"/>
      <c r="J19" s="12"/>
    </row>
    <row r="20" spans="2:10" x14ac:dyDescent="0.25">
      <c r="B20" s="67"/>
      <c r="C20" s="70"/>
      <c r="D20" s="5" t="s">
        <v>16</v>
      </c>
      <c r="E20" s="2"/>
      <c r="F20" s="2"/>
      <c r="G20" s="2"/>
      <c r="H20" s="39"/>
      <c r="I20" s="1"/>
      <c r="J20" s="2"/>
    </row>
    <row r="21" spans="2:10" ht="15.75" thickBot="1" x14ac:dyDescent="0.3">
      <c r="B21" s="67"/>
      <c r="C21" s="71"/>
      <c r="D21" s="6" t="s">
        <v>17</v>
      </c>
      <c r="E21" s="2"/>
      <c r="F21" s="2"/>
      <c r="G21" s="2"/>
      <c r="H21" s="39"/>
      <c r="I21" s="1"/>
      <c r="J21" s="2"/>
    </row>
    <row r="22" spans="2:10" x14ac:dyDescent="0.25">
      <c r="B22" s="67"/>
      <c r="C22" s="69" t="s">
        <v>35</v>
      </c>
      <c r="D22" s="4" t="s">
        <v>18</v>
      </c>
      <c r="E22" s="2"/>
      <c r="F22" s="2"/>
      <c r="G22" s="2"/>
      <c r="H22" s="39"/>
      <c r="I22" s="1"/>
      <c r="J22" s="2"/>
    </row>
    <row r="23" spans="2:10" x14ac:dyDescent="0.25">
      <c r="B23" s="67"/>
      <c r="C23" s="70"/>
      <c r="D23" s="5" t="s">
        <v>19</v>
      </c>
      <c r="E23" s="2"/>
      <c r="F23" s="2"/>
      <c r="G23" s="2"/>
      <c r="H23" s="39"/>
      <c r="I23" s="1"/>
      <c r="J23" s="2"/>
    </row>
    <row r="24" spans="2:10" ht="15.75" thickBot="1" x14ac:dyDescent="0.3">
      <c r="B24" s="68"/>
      <c r="C24" s="71"/>
      <c r="D24" s="6" t="s">
        <v>20</v>
      </c>
      <c r="E24" s="2"/>
      <c r="F24" s="2"/>
      <c r="G24" s="2"/>
      <c r="H24" s="39"/>
      <c r="I24" s="1"/>
      <c r="J24" s="2"/>
    </row>
    <row r="25" spans="2:10" ht="30" customHeight="1" x14ac:dyDescent="0.25">
      <c r="B25" s="75">
        <v>3</v>
      </c>
      <c r="C25" s="69" t="s">
        <v>36</v>
      </c>
      <c r="D25" s="4" t="s">
        <v>21</v>
      </c>
      <c r="E25" s="2"/>
      <c r="F25" s="2"/>
      <c r="G25" s="12"/>
      <c r="H25" s="30"/>
      <c r="I25" s="1"/>
      <c r="J25" s="12"/>
    </row>
    <row r="26" spans="2:10" ht="28.9" customHeight="1" x14ac:dyDescent="0.25">
      <c r="B26" s="67"/>
      <c r="C26" s="70"/>
      <c r="D26" s="5" t="s">
        <v>22</v>
      </c>
      <c r="E26" s="2"/>
      <c r="F26" s="2"/>
      <c r="G26" s="12"/>
      <c r="H26" s="30"/>
      <c r="I26" s="1"/>
      <c r="J26" s="12"/>
    </row>
    <row r="27" spans="2:10" ht="37.9" customHeight="1" thickBot="1" x14ac:dyDescent="0.3">
      <c r="B27" s="67"/>
      <c r="C27" s="71"/>
      <c r="D27" s="6" t="s">
        <v>23</v>
      </c>
      <c r="E27" s="2"/>
      <c r="F27" s="2"/>
      <c r="G27" s="12"/>
      <c r="H27" s="30"/>
      <c r="I27" s="1"/>
      <c r="J27" s="12"/>
    </row>
    <row r="28" spans="2:10" ht="14.45" customHeight="1" x14ac:dyDescent="0.25">
      <c r="B28" s="67"/>
      <c r="C28" s="69" t="s">
        <v>37</v>
      </c>
      <c r="D28" s="4" t="s">
        <v>24</v>
      </c>
      <c r="E28" s="2"/>
      <c r="F28" s="2"/>
      <c r="G28" s="12"/>
      <c r="H28" s="30"/>
      <c r="I28" s="1"/>
      <c r="J28" s="12"/>
    </row>
    <row r="29" spans="2:10" ht="28.9" customHeight="1" x14ac:dyDescent="0.25">
      <c r="B29" s="67"/>
      <c r="C29" s="70"/>
      <c r="D29" s="5" t="s">
        <v>43</v>
      </c>
      <c r="E29" s="2"/>
      <c r="F29" s="2"/>
      <c r="G29" s="12"/>
      <c r="H29" s="30"/>
      <c r="I29" s="1"/>
      <c r="J29" s="12"/>
    </row>
    <row r="30" spans="2:10" ht="28.9" customHeight="1" x14ac:dyDescent="0.25">
      <c r="B30" s="76"/>
      <c r="C30" s="77"/>
      <c r="D30" s="9" t="s">
        <v>25</v>
      </c>
      <c r="E30" s="2"/>
      <c r="F30" s="30"/>
      <c r="G30" s="12"/>
      <c r="H30" s="30"/>
      <c r="I30" s="16"/>
      <c r="J30" s="12"/>
    </row>
    <row r="31" spans="2:10" ht="31.9" customHeight="1" thickBot="1" x14ac:dyDescent="0.3">
      <c r="B31" s="68"/>
      <c r="C31" s="71"/>
      <c r="D31" s="6" t="s">
        <v>26</v>
      </c>
      <c r="E31" s="22"/>
      <c r="F31" s="14"/>
      <c r="G31" s="13"/>
      <c r="H31" s="22"/>
      <c r="I31" s="18"/>
      <c r="J31" s="23"/>
    </row>
    <row r="32" spans="2:10" x14ac:dyDescent="0.25">
      <c r="D32" s="4" t="s">
        <v>42</v>
      </c>
      <c r="E32" s="20">
        <f t="shared" ref="E32:J32" si="0">COUNTIF(E4:E31,"N/A")</f>
        <v>0</v>
      </c>
      <c r="F32" s="20">
        <f t="shared" si="0"/>
        <v>0</v>
      </c>
      <c r="G32" s="21">
        <f t="shared" si="0"/>
        <v>0</v>
      </c>
      <c r="H32" s="34">
        <f t="shared" si="0"/>
        <v>0</v>
      </c>
      <c r="I32" s="10">
        <f t="shared" si="0"/>
        <v>0</v>
      </c>
      <c r="J32" s="35">
        <f t="shared" si="0"/>
        <v>0</v>
      </c>
    </row>
    <row r="33" spans="4:10" x14ac:dyDescent="0.25">
      <c r="D33" s="5" t="s">
        <v>41</v>
      </c>
      <c r="E33" s="2">
        <f t="shared" ref="E33:J33" si="1">COUNTIF(E4:E31,"*&lt;60*")</f>
        <v>0</v>
      </c>
      <c r="F33" s="2">
        <f t="shared" si="1"/>
        <v>0</v>
      </c>
      <c r="G33" s="12">
        <f t="shared" si="1"/>
        <v>0</v>
      </c>
      <c r="H33" s="30">
        <f t="shared" si="1"/>
        <v>0</v>
      </c>
      <c r="I33" s="25">
        <f t="shared" si="1"/>
        <v>0</v>
      </c>
      <c r="J33" s="12">
        <f t="shared" si="1"/>
        <v>0</v>
      </c>
    </row>
    <row r="34" spans="4:10" x14ac:dyDescent="0.25">
      <c r="D34" s="5" t="s">
        <v>40</v>
      </c>
      <c r="E34" s="2">
        <f t="shared" ref="E34:J34" si="2">COUNTIF(E4:E31,"*60-79*")</f>
        <v>0</v>
      </c>
      <c r="F34" s="2">
        <f t="shared" si="2"/>
        <v>0</v>
      </c>
      <c r="G34" s="12">
        <f t="shared" si="2"/>
        <v>0</v>
      </c>
      <c r="H34" s="30">
        <f t="shared" si="2"/>
        <v>0</v>
      </c>
      <c r="I34" s="16">
        <f t="shared" si="2"/>
        <v>0</v>
      </c>
      <c r="J34" s="12">
        <f t="shared" si="2"/>
        <v>0</v>
      </c>
    </row>
    <row r="35" spans="4:10" ht="15.75" thickBot="1" x14ac:dyDescent="0.3">
      <c r="D35" s="6" t="s">
        <v>39</v>
      </c>
      <c r="E35" s="14">
        <f t="shared" ref="E35:J35" si="3">COUNTIF(E4:E31,"*&gt;80*")</f>
        <v>0</v>
      </c>
      <c r="F35" s="14">
        <f t="shared" si="3"/>
        <v>0</v>
      </c>
      <c r="G35" s="13">
        <f t="shared" si="3"/>
        <v>0</v>
      </c>
      <c r="H35" s="22">
        <f t="shared" si="3"/>
        <v>0</v>
      </c>
      <c r="I35" s="17">
        <f t="shared" si="3"/>
        <v>0</v>
      </c>
      <c r="J35" s="13">
        <f t="shared" si="3"/>
        <v>0</v>
      </c>
    </row>
    <row r="36" spans="4:10" x14ac:dyDescent="0.25">
      <c r="I36" s="33"/>
    </row>
  </sheetData>
  <mergeCells count="15">
    <mergeCell ref="B25:B31"/>
    <mergeCell ref="C25:C27"/>
    <mergeCell ref="C28:C31"/>
    <mergeCell ref="B10:B24"/>
    <mergeCell ref="C10:C12"/>
    <mergeCell ref="C13:C15"/>
    <mergeCell ref="C16:C18"/>
    <mergeCell ref="C19:C21"/>
    <mergeCell ref="C22:C24"/>
    <mergeCell ref="E2:G2"/>
    <mergeCell ref="H2:J2"/>
    <mergeCell ref="Q2:V2"/>
    <mergeCell ref="B4:B9"/>
    <mergeCell ref="C4:C5"/>
    <mergeCell ref="C6:C9"/>
  </mergeCells>
  <conditionalFormatting sqref="I18:J18 J31 G25:G31 I19:I31">
    <cfRule type="cellIs" priority="98" operator="lessThan">
      <formula>60</formula>
    </cfRule>
  </conditionalFormatting>
  <conditionalFormatting sqref="A33:C36 D33:E35 A37:E1048576 B2:E2 A32:E32 A19:D31 K2 Q2 A6:F18 G8:J18 G3 A3:E5 W2:XFD35 F36:XFD1048576 F19:F31 G20:G35 H19:J35">
    <cfRule type="cellIs" dxfId="84" priority="95" operator="equal">
      <formula>"&gt;80"</formula>
    </cfRule>
    <cfRule type="cellIs" dxfId="83" priority="96" operator="equal">
      <formula>"60-79"</formula>
    </cfRule>
    <cfRule type="cellIs" dxfId="82" priority="97" operator="equal">
      <formula>"&lt;60"</formula>
    </cfRule>
  </conditionalFormatting>
  <conditionalFormatting sqref="E4:E5 E6:F18 G8:J18 F19:F31 G20:G31 H19:J31">
    <cfRule type="cellIs" dxfId="81" priority="94" operator="equal">
      <formula>"N/A"</formula>
    </cfRule>
  </conditionalFormatting>
  <conditionalFormatting sqref="XDT4:XFD4">
    <cfRule type="cellIs" dxfId="80" priority="93" operator="equal">
      <formula>"N/A"</formula>
    </cfRule>
  </conditionalFormatting>
  <conditionalFormatting sqref="A1">
    <cfRule type="cellIs" dxfId="79" priority="90" operator="equal">
      <formula>"&gt;80"</formula>
    </cfRule>
    <cfRule type="cellIs" dxfId="78" priority="91" operator="equal">
      <formula>"60-79"</formula>
    </cfRule>
    <cfRule type="cellIs" dxfId="77" priority="92" operator="equal">
      <formula>"&lt;60"</formula>
    </cfRule>
  </conditionalFormatting>
  <conditionalFormatting sqref="F25:F31">
    <cfRule type="cellIs" priority="86" operator="lessThan">
      <formula>60</formula>
    </cfRule>
  </conditionalFormatting>
  <conditionalFormatting sqref="F32:F35">
    <cfRule type="cellIs" dxfId="76" priority="87" operator="equal">
      <formula>"&gt;80"</formula>
    </cfRule>
    <cfRule type="cellIs" dxfId="75" priority="88" operator="equal">
      <formula>"60-79"</formula>
    </cfRule>
    <cfRule type="cellIs" dxfId="74" priority="89" operator="equal">
      <formula>"&lt;60"</formula>
    </cfRule>
  </conditionalFormatting>
  <conditionalFormatting sqref="F4">
    <cfRule type="cellIs" dxfId="73" priority="83" operator="equal">
      <formula>"&gt;80"</formula>
    </cfRule>
    <cfRule type="cellIs" dxfId="72" priority="84" operator="equal">
      <formula>"60-79"</formula>
    </cfRule>
    <cfRule type="cellIs" dxfId="71" priority="85" operator="equal">
      <formula>"&lt;60"</formula>
    </cfRule>
  </conditionalFormatting>
  <conditionalFormatting sqref="F4">
    <cfRule type="cellIs" dxfId="70" priority="82" operator="equal">
      <formula>"N/A"</formula>
    </cfRule>
  </conditionalFormatting>
  <conditionalFormatting sqref="G4 F5 G6:G7">
    <cfRule type="cellIs" dxfId="69" priority="79" operator="equal">
      <formula>"&gt;80"</formula>
    </cfRule>
    <cfRule type="cellIs" dxfId="68" priority="80" operator="equal">
      <formula>"60-79"</formula>
    </cfRule>
    <cfRule type="cellIs" dxfId="67" priority="81" operator="equal">
      <formula>"&lt;60"</formula>
    </cfRule>
  </conditionalFormatting>
  <conditionalFormatting sqref="G4 F5 G6:G7">
    <cfRule type="cellIs" dxfId="66" priority="78" operator="equal">
      <formula>"N/A"</formula>
    </cfRule>
  </conditionalFormatting>
  <conditionalFormatting sqref="G19">
    <cfRule type="cellIs" priority="77" operator="lessThan">
      <formula>60</formula>
    </cfRule>
  </conditionalFormatting>
  <conditionalFormatting sqref="G19">
    <cfRule type="cellIs" dxfId="65" priority="74" operator="equal">
      <formula>"&gt;80"</formula>
    </cfRule>
    <cfRule type="cellIs" dxfId="64" priority="75" operator="equal">
      <formula>"60-79"</formula>
    </cfRule>
    <cfRule type="cellIs" dxfId="63" priority="76" operator="equal">
      <formula>"&lt;60"</formula>
    </cfRule>
  </conditionalFormatting>
  <conditionalFormatting sqref="G19">
    <cfRule type="cellIs" dxfId="62" priority="73" operator="equal">
      <formula>"N/A"</formula>
    </cfRule>
  </conditionalFormatting>
  <conditionalFormatting sqref="G18">
    <cfRule type="cellIs" priority="72" operator="lessThan">
      <formula>60</formula>
    </cfRule>
  </conditionalFormatting>
  <conditionalFormatting sqref="G5">
    <cfRule type="cellIs" dxfId="61" priority="69" operator="equal">
      <formula>"&gt;80"</formula>
    </cfRule>
    <cfRule type="cellIs" dxfId="60" priority="70" operator="equal">
      <formula>"60-79"</formula>
    </cfRule>
    <cfRule type="cellIs" dxfId="59" priority="71" operator="equal">
      <formula>"&lt;60"</formula>
    </cfRule>
  </conditionalFormatting>
  <conditionalFormatting sqref="G5">
    <cfRule type="cellIs" dxfId="58" priority="68" operator="equal">
      <formula>"N/A"</formula>
    </cfRule>
  </conditionalFormatting>
  <conditionalFormatting sqref="F3">
    <cfRule type="cellIs" dxfId="57" priority="65" operator="equal">
      <formula>"&gt;80"</formula>
    </cfRule>
    <cfRule type="cellIs" dxfId="56" priority="66" operator="equal">
      <formula>"60-79"</formula>
    </cfRule>
    <cfRule type="cellIs" dxfId="55" priority="67" operator="equal">
      <formula>"&lt;60"</formula>
    </cfRule>
  </conditionalFormatting>
  <conditionalFormatting sqref="H26:H31 J26:J31">
    <cfRule type="cellIs" priority="64" operator="lessThan">
      <formula>60</formula>
    </cfRule>
  </conditionalFormatting>
  <conditionalFormatting sqref="H2 H3:J7">
    <cfRule type="cellIs" dxfId="54" priority="61" operator="equal">
      <formula>"&gt;80"</formula>
    </cfRule>
    <cfRule type="cellIs" dxfId="53" priority="62" operator="equal">
      <formula>"60-79"</formula>
    </cfRule>
    <cfRule type="cellIs" dxfId="52" priority="63" operator="equal">
      <formula>"&lt;60"</formula>
    </cfRule>
  </conditionalFormatting>
  <conditionalFormatting sqref="H4:J7">
    <cfRule type="cellIs" dxfId="51" priority="60" operator="equal">
      <formula>"N/A"</formula>
    </cfRule>
  </conditionalFormatting>
  <conditionalFormatting sqref="E19:E31">
    <cfRule type="cellIs" dxfId="50" priority="57" operator="equal">
      <formula>"&gt;80"</formula>
    </cfRule>
    <cfRule type="cellIs" dxfId="49" priority="58" operator="equal">
      <formula>"60-79"</formula>
    </cfRule>
    <cfRule type="cellIs" dxfId="48" priority="59" operator="equal">
      <formula>"&lt;60"</formula>
    </cfRule>
  </conditionalFormatting>
  <conditionalFormatting sqref="E19:E31">
    <cfRule type="cellIs" dxfId="47" priority="56" operator="equal">
      <formula>"N/A"</formula>
    </cfRule>
  </conditionalFormatting>
  <conditionalFormatting sqref="L18:P18 L19:L24 N19:N31 P19:P31">
    <cfRule type="cellIs" priority="55" operator="lessThan">
      <formula>60</formula>
    </cfRule>
  </conditionalFormatting>
  <conditionalFormatting sqref="K4:P24 L25:P25 L26:L31 K25:K31 M27:N31 M26:O26 P26:P31">
    <cfRule type="cellIs" dxfId="46" priority="52" operator="equal">
      <formula>"&gt;80"</formula>
    </cfRule>
    <cfRule type="cellIs" dxfId="45" priority="53" operator="equal">
      <formula>"60-79"</formula>
    </cfRule>
    <cfRule type="cellIs" dxfId="44" priority="54" operator="equal">
      <formula>"&lt;60"</formula>
    </cfRule>
  </conditionalFormatting>
  <conditionalFormatting sqref="K4:P24 L25:P25 L26:L31 K25:K31 M27:N31 M26:O26 P26:P31">
    <cfRule type="cellIs" dxfId="43" priority="51" operator="equal">
      <formula>"N/A"</formula>
    </cfRule>
  </conditionalFormatting>
  <conditionalFormatting sqref="N32:P35">
    <cfRule type="cellIs" dxfId="42" priority="48" operator="equal">
      <formula>"&gt;80"</formula>
    </cfRule>
    <cfRule type="cellIs" dxfId="41" priority="49" operator="equal">
      <formula>"60-79"</formula>
    </cfRule>
    <cfRule type="cellIs" dxfId="40" priority="50" operator="equal">
      <formula>"&lt;60"</formula>
    </cfRule>
  </conditionalFormatting>
  <conditionalFormatting sqref="M19:M26 O19:O26 K19:K31 L25:L31 N25:N26">
    <cfRule type="cellIs" priority="44" operator="lessThan">
      <formula>60</formula>
    </cfRule>
  </conditionalFormatting>
  <conditionalFormatting sqref="K32:M35">
    <cfRule type="cellIs" dxfId="39" priority="45" operator="equal">
      <formula>"&gt;80"</formula>
    </cfRule>
    <cfRule type="cellIs" dxfId="38" priority="46" operator="equal">
      <formula>"60-79"</formula>
    </cfRule>
    <cfRule type="cellIs" dxfId="37" priority="47" operator="equal">
      <formula>"&lt;60"</formula>
    </cfRule>
  </conditionalFormatting>
  <conditionalFormatting sqref="M27:M30">
    <cfRule type="cellIs" priority="43" operator="lessThan">
      <formula>60</formula>
    </cfRule>
  </conditionalFormatting>
  <conditionalFormatting sqref="L31:M31 N27:O31">
    <cfRule type="cellIs" priority="42" operator="lessThan">
      <formula>60</formula>
    </cfRule>
  </conditionalFormatting>
  <conditionalFormatting sqref="L31:M31 N27:O31">
    <cfRule type="cellIs" dxfId="36" priority="39" operator="equal">
      <formula>"&gt;80"</formula>
    </cfRule>
    <cfRule type="cellIs" dxfId="35" priority="40" operator="equal">
      <formula>"60-79"</formula>
    </cfRule>
    <cfRule type="cellIs" dxfId="34" priority="41" operator="equal">
      <formula>"&lt;60"</formula>
    </cfRule>
  </conditionalFormatting>
  <conditionalFormatting sqref="L31:M31 N27:O31">
    <cfRule type="cellIs" dxfId="33" priority="38" operator="equal">
      <formula>"N/A"</formula>
    </cfRule>
  </conditionalFormatting>
  <conditionalFormatting sqref="K3:M3">
    <cfRule type="cellIs" dxfId="32" priority="35" operator="equal">
      <formula>"&gt;80"</formula>
    </cfRule>
    <cfRule type="cellIs" dxfId="31" priority="36" operator="equal">
      <formula>"60-79"</formula>
    </cfRule>
    <cfRule type="cellIs" dxfId="30" priority="37" operator="equal">
      <formula>"&lt;60"</formula>
    </cfRule>
  </conditionalFormatting>
  <conditionalFormatting sqref="N3:P3">
    <cfRule type="cellIs" dxfId="29" priority="32" operator="equal">
      <formula>"&gt;80"</formula>
    </cfRule>
    <cfRule type="cellIs" dxfId="28" priority="33" operator="equal">
      <formula>"60-79"</formula>
    </cfRule>
    <cfRule type="cellIs" dxfId="27" priority="34" operator="equal">
      <formula>"&lt;60"</formula>
    </cfRule>
  </conditionalFormatting>
  <conditionalFormatting sqref="R18:V18 R19:R31 T19:T31 V19:V31">
    <cfRule type="cellIs" priority="31" operator="lessThan">
      <formula>60</formula>
    </cfRule>
  </conditionalFormatting>
  <conditionalFormatting sqref="S5:V5 Q4:R7 Q8:V31">
    <cfRule type="cellIs" dxfId="26" priority="28" operator="equal">
      <formula>"&gt;80"</formula>
    </cfRule>
    <cfRule type="cellIs" dxfId="25" priority="29" operator="equal">
      <formula>"60-79"</formula>
    </cfRule>
    <cfRule type="cellIs" dxfId="24" priority="30" operator="equal">
      <formula>"&lt;60"</formula>
    </cfRule>
  </conditionalFormatting>
  <conditionalFormatting sqref="S5:V5 Q4:R7 Q8:V31">
    <cfRule type="cellIs" dxfId="23" priority="27" operator="equal">
      <formula>"N/A"</formula>
    </cfRule>
  </conditionalFormatting>
  <conditionalFormatting sqref="T32:V35">
    <cfRule type="cellIs" dxfId="22" priority="24" operator="equal">
      <formula>"&gt;80"</formula>
    </cfRule>
    <cfRule type="cellIs" dxfId="21" priority="25" operator="equal">
      <formula>"60-79"</formula>
    </cfRule>
    <cfRule type="cellIs" dxfId="20" priority="26" operator="equal">
      <formula>"&lt;60"</formula>
    </cfRule>
  </conditionalFormatting>
  <conditionalFormatting sqref="Q19:Q31 S19:S31 U19:U31">
    <cfRule type="cellIs" priority="20" operator="lessThan">
      <formula>60</formula>
    </cfRule>
  </conditionalFormatting>
  <conditionalFormatting sqref="Q32:S35">
    <cfRule type="cellIs" dxfId="19" priority="21" operator="equal">
      <formula>"&gt;80"</formula>
    </cfRule>
    <cfRule type="cellIs" dxfId="18" priority="22" operator="equal">
      <formula>"60-79"</formula>
    </cfRule>
    <cfRule type="cellIs" dxfId="17" priority="23" operator="equal">
      <formula>"&lt;60"</formula>
    </cfRule>
  </conditionalFormatting>
  <conditionalFormatting sqref="S4 U4 U6:U7 S6:S7">
    <cfRule type="cellIs" dxfId="16" priority="17" operator="equal">
      <formula>"&gt;80"</formula>
    </cfRule>
    <cfRule type="cellIs" dxfId="15" priority="18" operator="equal">
      <formula>"60-79"</formula>
    </cfRule>
    <cfRule type="cellIs" dxfId="14" priority="19" operator="equal">
      <formula>"&lt;60"</formula>
    </cfRule>
  </conditionalFormatting>
  <conditionalFormatting sqref="S4 U4 U6:U7 S6:S7">
    <cfRule type="cellIs" dxfId="13" priority="16" operator="equal">
      <formula>"N/A"</formula>
    </cfRule>
  </conditionalFormatting>
  <conditionalFormatting sqref="T4 V4 V6:V7 T6:T7">
    <cfRule type="cellIs" dxfId="12" priority="13" operator="equal">
      <formula>"&gt;80"</formula>
    </cfRule>
    <cfRule type="cellIs" dxfId="11" priority="14" operator="equal">
      <formula>"60-79"</formula>
    </cfRule>
    <cfRule type="cellIs" dxfId="10" priority="15" operator="equal">
      <formula>"&lt;60"</formula>
    </cfRule>
  </conditionalFormatting>
  <conditionalFormatting sqref="T4 V4 V6:V7 T6:T7">
    <cfRule type="cellIs" dxfId="9" priority="12" operator="equal">
      <formula>"N/A"</formula>
    </cfRule>
  </conditionalFormatting>
  <conditionalFormatting sqref="R3:S3">
    <cfRule type="cellIs" dxfId="8" priority="9" operator="equal">
      <formula>"&gt;80"</formula>
    </cfRule>
    <cfRule type="cellIs" dxfId="7" priority="10" operator="equal">
      <formula>"60-79"</formula>
    </cfRule>
    <cfRule type="cellIs" dxfId="6" priority="11" operator="equal">
      <formula>"&lt;60"</formula>
    </cfRule>
  </conditionalFormatting>
  <conditionalFormatting sqref="T3:V3">
    <cfRule type="cellIs" dxfId="5" priority="6" operator="equal">
      <formula>"&gt;80"</formula>
    </cfRule>
    <cfRule type="cellIs" dxfId="4" priority="7" operator="equal">
      <formula>"60-79"</formula>
    </cfRule>
    <cfRule type="cellIs" dxfId="3" priority="8" operator="equal">
      <formula>"&lt;60"</formula>
    </cfRule>
  </conditionalFormatting>
  <conditionalFormatting sqref="Q3">
    <cfRule type="cellIs" dxfId="2" priority="3" operator="equal">
      <formula>"&gt;80"</formula>
    </cfRule>
    <cfRule type="cellIs" dxfId="1" priority="4" operator="equal">
      <formula>"60-79"</formula>
    </cfRule>
    <cfRule type="cellIs" dxfId="0" priority="5" operator="equal">
      <formula>"&lt;60"</formula>
    </cfRule>
  </conditionalFormatting>
  <conditionalFormatting sqref="O25:O26 M25:M31">
    <cfRule type="cellIs" priority="2" operator="lessThan">
      <formula>60</formula>
    </cfRule>
  </conditionalFormatting>
  <conditionalFormatting sqref="L27:L30">
    <cfRule type="cellIs" priority="1" operator="lessThan">
      <formula>60</formula>
    </cfRule>
  </conditionalFormatting>
  <dataValidations count="1">
    <dataValidation type="list" operator="equal" showInputMessage="1" showErrorMessage="1" sqref="XDT4:XFD4 E4:V31" xr:uid="{36F176BF-F13C-4180-A023-63142D8D858C}">
      <formula1>"&lt;60,60-79,&gt;80,N/A"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Year 0</vt:lpstr>
      <vt:lpstr>Year 1</vt:lpstr>
      <vt:lpstr>Year 2</vt:lpstr>
      <vt:lpstr>Year 2.5</vt:lpstr>
      <vt:lpstr>Year 3</vt:lpstr>
      <vt:lpstr>Year 4</vt:lpstr>
      <vt:lpstr>Year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Becky</cp:lastModifiedBy>
  <dcterms:created xsi:type="dcterms:W3CDTF">2021-08-10T15:54:57Z</dcterms:created>
  <dcterms:modified xsi:type="dcterms:W3CDTF">2023-01-19T11:35:36Z</dcterms:modified>
</cp:coreProperties>
</file>